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691" firstSheet="3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1 день (2 нед.)" sheetId="6" r:id="rId6"/>
    <sheet name="2 день (2 нед.)" sheetId="7" r:id="rId7"/>
    <sheet name="3 день (2 нед.)" sheetId="8" r:id="rId8"/>
    <sheet name="4 день (2 нед.)" sheetId="9" r:id="rId9"/>
    <sheet name="5 день (2 нед.)" sheetId="10" r:id="rId10"/>
    <sheet name="СВОД за 10 дней" sheetId="11" r:id="rId11"/>
  </sheets>
  <calcPr calcId="144525"/>
</workbook>
</file>

<file path=xl/calcChain.xml><?xml version="1.0" encoding="utf-8"?>
<calcChain xmlns="http://schemas.openxmlformats.org/spreadsheetml/2006/main">
  <c r="F13" i="11" l="1"/>
  <c r="E13" i="11"/>
  <c r="D13" i="11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3" i="11"/>
  <c r="C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9" i="10" l="1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<sst xmlns="http://schemas.openxmlformats.org/spreadsheetml/2006/main" count="438" uniqueCount="89">
  <si>
    <t>Белки</t>
  </si>
  <si>
    <t>Жиры</t>
  </si>
  <si>
    <t>Углеводы</t>
  </si>
  <si>
    <t>Энергетическая ценность</t>
  </si>
  <si>
    <t>Продукты</t>
  </si>
  <si>
    <t>Расход сырья (г.)</t>
  </si>
  <si>
    <t>брутто</t>
  </si>
  <si>
    <t>нетто</t>
  </si>
  <si>
    <t>(г.)</t>
  </si>
  <si>
    <t>(ккал)</t>
  </si>
  <si>
    <t>В1</t>
  </si>
  <si>
    <t>В2</t>
  </si>
  <si>
    <t>А</t>
  </si>
  <si>
    <t>рр</t>
  </si>
  <si>
    <t>С</t>
  </si>
  <si>
    <t>Na</t>
  </si>
  <si>
    <t>K</t>
  </si>
  <si>
    <t>Mg</t>
  </si>
  <si>
    <t>Ca</t>
  </si>
  <si>
    <t>P</t>
  </si>
  <si>
    <t>Fe</t>
  </si>
  <si>
    <t>I</t>
  </si>
  <si>
    <t>Se</t>
  </si>
  <si>
    <t>Витамины (В1, В2, рр-в мг.;                   А - мкг рет.экв.)</t>
  </si>
  <si>
    <t>Минералы (Na, Ca, K, Mg, P, Fe - в мг; I, Se в мкг)</t>
  </si>
  <si>
    <t>Макароны отварные</t>
  </si>
  <si>
    <t>Выход:</t>
  </si>
  <si>
    <t>54-1г-2020 (от 7до 11 лет)</t>
  </si>
  <si>
    <t>54-2м-2020 (от 7до11 лет)</t>
  </si>
  <si>
    <t>54-21гн-2020 (от 7до 11 лет)</t>
  </si>
  <si>
    <t>Хлеб в ассортименте</t>
  </si>
  <si>
    <t>Пром.</t>
  </si>
  <si>
    <t>Номер рецептуры                  (от 7до 11 лет)</t>
  </si>
  <si>
    <t>Понедельник, 1 неделя</t>
  </si>
  <si>
    <t>Вторник, 2 неделя</t>
  </si>
  <si>
    <t>Витамины (В1, В2, рр-в мг.;                                А - мкг рет.экв.)</t>
  </si>
  <si>
    <t>54-11р-2020 (от 7до 11 лет)</t>
  </si>
  <si>
    <t>Картофельное пюре</t>
  </si>
  <si>
    <t>Чай с сахаром</t>
  </si>
  <si>
    <t>54-2гн-2020 (от 7до 11 лет)</t>
  </si>
  <si>
    <t>Среда, 1 неделя</t>
  </si>
  <si>
    <t>Вторник, 1неделя</t>
  </si>
  <si>
    <t>Кофейный напиток с молоком</t>
  </si>
  <si>
    <t>54-23гн-2020 (от 7до 11 лет)</t>
  </si>
  <si>
    <t>Четверг, 1 неделя</t>
  </si>
  <si>
    <t>Пятница, 1 неделя</t>
  </si>
  <si>
    <t>Плов с курицей</t>
  </si>
  <si>
    <t>54-12м-2020 (от 7до 11 лет)</t>
  </si>
  <si>
    <t>Понедельник, 2 неделя</t>
  </si>
  <si>
    <t>54-4м-2020 (от 7до 11 лет)</t>
  </si>
  <si>
    <t>Витамины (В1, В2, рр-в мг.;                                 А - мкг рет.экв.)</t>
  </si>
  <si>
    <t>Среда, 2 неделя</t>
  </si>
  <si>
    <t>Четверг, 2 неделя</t>
  </si>
  <si>
    <t>ИТОГО:</t>
  </si>
  <si>
    <t xml:space="preserve">Дни </t>
  </si>
  <si>
    <t>1 день (понедельник)</t>
  </si>
  <si>
    <t>2 день (вторник)</t>
  </si>
  <si>
    <t>3 день (среда)</t>
  </si>
  <si>
    <t>4 день (четверг)</t>
  </si>
  <si>
    <t>5 день (пятница)</t>
  </si>
  <si>
    <t>6 день (понедельник 2 нед.)</t>
  </si>
  <si>
    <t>7 день (вторник 2 нед.)</t>
  </si>
  <si>
    <t>8 день (среда 2 нед.)</t>
  </si>
  <si>
    <t>9 день (четверг 2 нед.)</t>
  </si>
  <si>
    <t>10 день (пятница 2 нед.)</t>
  </si>
  <si>
    <t>Пятница, 2 неделя</t>
  </si>
  <si>
    <t>Бутерброд с м/сливочным</t>
  </si>
  <si>
    <t>54-21м-2020 (от 7до11 лет)</t>
  </si>
  <si>
    <t>54-11г-2020 (от 7до 11 лет)</t>
  </si>
  <si>
    <t>сок фруктовый</t>
  </si>
  <si>
    <t>Куры отварные с соусом красным основ.</t>
  </si>
  <si>
    <t>какао</t>
  </si>
  <si>
    <t>Каша гречневая рассыпчатая</t>
  </si>
  <si>
    <t>54-4г-2020 (от 7до 11 лет)</t>
  </si>
  <si>
    <t>Гуляш</t>
  </si>
  <si>
    <t>Винегрет овощной</t>
  </si>
  <si>
    <t>54-16з-2020 (от 7до 11 лет)</t>
  </si>
  <si>
    <t>Картофель тушеный с мясом кур</t>
  </si>
  <si>
    <t>Рыба тушеная в томате с овощами</t>
  </si>
  <si>
    <t>Хлеб ржано-пшеничный</t>
  </si>
  <si>
    <t>Бутерброд с сыром и мас. слив.</t>
  </si>
  <si>
    <t>бутерброд с сыром</t>
  </si>
  <si>
    <t>жаркое по-домашнему</t>
  </si>
  <si>
    <t>54-9м-2020(от 7 до 11 лет)</t>
  </si>
  <si>
    <t>Хлеб</t>
  </si>
  <si>
    <t>Тефтели с соусом кр. осн.</t>
  </si>
  <si>
    <t>54-1г6м-2020 (от 7до 11 лет)</t>
  </si>
  <si>
    <t>Котлеты мясные с соусом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</si>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</sst>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6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6" borderId="2" xfId="0" applyFont="1" applyFill="1" applyBorder="1"/>
    <xf numFmtId="0" fontId="1" fillId="5" borderId="2" xfId="0" applyFont="1" applyFill="1" applyBorder="1"/>
    <xf numFmtId="0" fontId="1" fillId="4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0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6" borderId="10" xfId="0" applyFont="1" applyFill="1" applyBorder="1"/>
    <xf numFmtId="0" fontId="1" fillId="5" borderId="10" xfId="0" applyFont="1" applyFill="1" applyBorder="1"/>
    <xf numFmtId="0" fontId="1" fillId="4" borderId="10" xfId="0" applyFont="1" applyFill="1" applyBorder="1"/>
    <xf numFmtId="0" fontId="1" fillId="3" borderId="10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6" borderId="12" xfId="0" applyFont="1" applyFill="1" applyBorder="1"/>
    <xf numFmtId="0" fontId="1" fillId="5" borderId="12" xfId="0" applyFont="1" applyFill="1" applyBorder="1"/>
    <xf numFmtId="0" fontId="1" fillId="4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4" borderId="13" xfId="0" applyFont="1" applyFill="1" applyBorder="1"/>
    <xf numFmtId="0" fontId="2" fillId="0" borderId="11" xfId="0" applyFont="1" applyBorder="1"/>
    <xf numFmtId="0" fontId="1" fillId="4" borderId="14" xfId="0" applyFont="1" applyFill="1" applyBorder="1"/>
    <xf numFmtId="0" fontId="1" fillId="0" borderId="20" xfId="0" applyFont="1" applyBorder="1"/>
    <xf numFmtId="0" fontId="1" fillId="4" borderId="21" xfId="0" applyFont="1" applyFill="1" applyBorder="1"/>
    <xf numFmtId="0" fontId="1" fillId="0" borderId="22" xfId="0" applyFont="1" applyBorder="1"/>
    <xf numFmtId="0" fontId="1" fillId="4" borderId="23" xfId="0" applyFont="1" applyFill="1" applyBorder="1"/>
    <xf numFmtId="0" fontId="3" fillId="0" borderId="1" xfId="0" applyFont="1" applyBorder="1"/>
    <xf numFmtId="0" fontId="3" fillId="0" borderId="10" xfId="0" applyFont="1" applyBorder="1"/>
    <xf numFmtId="0" fontId="4" fillId="0" borderId="11" xfId="0" applyFont="1" applyFill="1" applyBorder="1"/>
    <xf numFmtId="0" fontId="1" fillId="4" borderId="8" xfId="0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1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wrapText="1"/>
    </xf>
    <xf numFmtId="0" fontId="3" fillId="7" borderId="1" xfId="0" applyFont="1" applyFill="1" applyBorder="1"/>
    <xf numFmtId="0" fontId="3" fillId="7" borderId="10" xfId="0" applyFont="1" applyFill="1" applyBorder="1"/>
    <xf numFmtId="0" fontId="1" fillId="8" borderId="8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0" xfId="0" applyFont="1" applyFill="1" applyBorder="1"/>
    <xf numFmtId="0" fontId="1" fillId="2" borderId="9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0" xfId="0" applyFont="1" applyFill="1" applyBorder="1"/>
    <xf numFmtId="0" fontId="3" fillId="0" borderId="0" xfId="0" applyFont="1"/>
    <xf numFmtId="0" fontId="4" fillId="4" borderId="12" xfId="0" applyFont="1" applyFill="1" applyBorder="1"/>
    <xf numFmtId="0" fontId="4" fillId="7" borderId="12" xfId="0" applyFont="1" applyFill="1" applyBorder="1"/>
    <xf numFmtId="0" fontId="4" fillId="8" borderId="12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A8" sqref="A8"/>
    </sheetView>
  </sheetViews>
  <sheetFormatPr defaultRowHeight="15.6" x14ac:dyDescent="0.3"/>
  <cols>
    <col min="1" max="1" width="30.44140625" style="27" customWidth="1"/>
    <col min="2" max="2" width="29.5546875" style="27" customWidth="1"/>
    <col min="3" max="3" width="8" style="27" customWidth="1"/>
    <col min="4" max="4" width="9.44140625" style="28" customWidth="1"/>
    <col min="5" max="5" width="7.44140625" style="27" customWidth="1"/>
    <col min="6" max="6" width="6.88671875" style="27" customWidth="1"/>
    <col min="7" max="7" width="10.6640625" style="27" customWidth="1"/>
    <col min="8" max="8" width="13.109375" style="28" customWidth="1"/>
    <col min="9" max="10" width="6.88671875" style="27" customWidth="1"/>
    <col min="11" max="11" width="6.6640625" style="27" customWidth="1"/>
    <col min="12" max="12" width="7.109375" style="27" customWidth="1"/>
    <col min="13" max="13" width="6.6640625" style="27" customWidth="1"/>
    <col min="14" max="14" width="7.44140625" style="27" customWidth="1"/>
    <col min="15" max="15" width="7.6640625" style="27" customWidth="1"/>
    <col min="16" max="17" width="7.88671875" style="27" customWidth="1"/>
    <col min="18" max="18" width="7.44140625" style="27" customWidth="1"/>
    <col min="19" max="19" width="7.88671875" style="27" customWidth="1"/>
    <col min="20" max="20" width="7.6640625" style="27" customWidth="1"/>
    <col min="21" max="21" width="7.5546875" style="27" customWidth="1"/>
  </cols>
  <sheetData>
    <row r="1" spans="1:21" ht="16.2" thickBot="1" x14ac:dyDescent="0.35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3" t="s">
        <v>2</v>
      </c>
      <c r="H2" s="4" t="s">
        <v>3</v>
      </c>
      <c r="I2" s="76" t="s">
        <v>23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x14ac:dyDescent="0.3">
      <c r="A4" s="13" t="s">
        <v>66</v>
      </c>
      <c r="B4" s="18"/>
      <c r="C4" s="14">
        <v>32</v>
      </c>
      <c r="D4" s="15">
        <v>30</v>
      </c>
      <c r="E4" s="16">
        <v>1.01</v>
      </c>
      <c r="F4" s="17">
        <v>7.81</v>
      </c>
      <c r="G4" s="18">
        <v>15.33</v>
      </c>
      <c r="H4" s="19">
        <v>72.87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v>0</v>
      </c>
      <c r="O4" s="18">
        <v>0</v>
      </c>
      <c r="P4" s="18">
        <v>10.4</v>
      </c>
      <c r="Q4" s="18">
        <v>2.2000000000000002</v>
      </c>
      <c r="R4" s="18">
        <v>0</v>
      </c>
      <c r="S4" s="18">
        <v>0.35</v>
      </c>
      <c r="T4" s="18">
        <v>0</v>
      </c>
      <c r="U4" s="18">
        <v>0</v>
      </c>
    </row>
    <row r="5" spans="1:21" x14ac:dyDescent="0.3">
      <c r="A5" s="20" t="s">
        <v>70</v>
      </c>
      <c r="B5" s="25" t="s">
        <v>67</v>
      </c>
      <c r="C5" s="21">
        <v>80</v>
      </c>
      <c r="D5" s="22">
        <v>90</v>
      </c>
      <c r="E5" s="23">
        <v>19.3</v>
      </c>
      <c r="F5" s="24">
        <v>1.4</v>
      </c>
      <c r="G5" s="25">
        <v>0.7</v>
      </c>
      <c r="H5" s="26">
        <v>92.9</v>
      </c>
      <c r="I5" s="24">
        <v>0.04</v>
      </c>
      <c r="J5" s="24">
        <v>0.05</v>
      </c>
      <c r="K5" s="24">
        <v>18.350000000000001</v>
      </c>
      <c r="L5" s="24">
        <v>5.34</v>
      </c>
      <c r="M5" s="24">
        <v>2.16</v>
      </c>
      <c r="N5" s="25">
        <v>128</v>
      </c>
      <c r="O5" s="25">
        <v>229</v>
      </c>
      <c r="P5" s="25">
        <v>13</v>
      </c>
      <c r="Q5" s="25">
        <v>67</v>
      </c>
      <c r="R5" s="25">
        <v>132</v>
      </c>
      <c r="S5" s="25">
        <v>1.1000000000000001</v>
      </c>
      <c r="T5" s="25">
        <v>17.399999999999999</v>
      </c>
      <c r="U5" s="25">
        <v>17.399999999999999</v>
      </c>
    </row>
    <row r="6" spans="1:21" x14ac:dyDescent="0.3">
      <c r="A6" s="20" t="s">
        <v>71</v>
      </c>
      <c r="B6" s="25" t="s">
        <v>29</v>
      </c>
      <c r="C6" s="21">
        <v>200</v>
      </c>
      <c r="D6" s="22">
        <v>200</v>
      </c>
      <c r="E6" s="23">
        <v>4.5999999999999996</v>
      </c>
      <c r="F6" s="24">
        <v>4.4000000000000004</v>
      </c>
      <c r="G6" s="25">
        <v>12.5</v>
      </c>
      <c r="H6" s="26">
        <v>107.2</v>
      </c>
      <c r="I6" s="24">
        <v>0.04</v>
      </c>
      <c r="J6" s="24">
        <v>0.17</v>
      </c>
      <c r="K6" s="24">
        <v>17.25</v>
      </c>
      <c r="L6" s="24">
        <v>1.1000000000000001</v>
      </c>
      <c r="M6" s="24">
        <v>0.68</v>
      </c>
      <c r="N6" s="25">
        <v>49.9</v>
      </c>
      <c r="O6" s="25">
        <v>220</v>
      </c>
      <c r="P6" s="25">
        <v>143</v>
      </c>
      <c r="Q6" s="25">
        <v>34.299999999999997</v>
      </c>
      <c r="R6" s="25">
        <v>130</v>
      </c>
      <c r="S6" s="25">
        <v>1.1000000000000001</v>
      </c>
      <c r="T6" s="25">
        <v>11.7</v>
      </c>
      <c r="U6" s="25">
        <v>2.2999999999999998</v>
      </c>
    </row>
    <row r="7" spans="1:21" x14ac:dyDescent="0.3">
      <c r="A7" s="20" t="s">
        <v>37</v>
      </c>
      <c r="B7" s="25" t="s">
        <v>68</v>
      </c>
      <c r="C7" s="21">
        <v>202.7</v>
      </c>
      <c r="D7" s="22">
        <v>150</v>
      </c>
      <c r="E7" s="23">
        <v>3.1</v>
      </c>
      <c r="F7" s="24">
        <v>6</v>
      </c>
      <c r="G7" s="25">
        <v>19.7</v>
      </c>
      <c r="H7" s="26">
        <v>145.80000000000001</v>
      </c>
      <c r="I7" s="24">
        <v>0.12</v>
      </c>
      <c r="J7" s="24">
        <v>0.11</v>
      </c>
      <c r="K7" s="24">
        <v>32.1</v>
      </c>
      <c r="L7" s="24">
        <v>1.97</v>
      </c>
      <c r="M7" s="24">
        <v>10.199999999999999</v>
      </c>
      <c r="N7" s="25">
        <v>161</v>
      </c>
      <c r="O7" s="25">
        <v>624</v>
      </c>
      <c r="P7" s="25">
        <v>39</v>
      </c>
      <c r="Q7" s="25">
        <v>28</v>
      </c>
      <c r="R7" s="25">
        <v>84</v>
      </c>
      <c r="S7" s="25">
        <v>1</v>
      </c>
      <c r="T7" s="25">
        <v>28.5</v>
      </c>
      <c r="U7" s="48">
        <v>0.8</v>
      </c>
    </row>
    <row r="8" spans="1:21" x14ac:dyDescent="0.3">
      <c r="A8" s="47" t="s">
        <v>88</v>
      </c>
      <c r="B8" s="25" t="s">
        <v>31</v>
      </c>
      <c r="C8" s="21">
        <v>40</v>
      </c>
      <c r="D8" s="22">
        <v>40</v>
      </c>
      <c r="E8" s="23">
        <v>4</v>
      </c>
      <c r="F8" s="24">
        <v>0.7</v>
      </c>
      <c r="G8" s="25">
        <v>23.8</v>
      </c>
      <c r="H8" s="26">
        <v>17.399999999999999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6.2" thickBot="1" x14ac:dyDescent="0.35">
      <c r="A9" s="29" t="s">
        <v>69</v>
      </c>
      <c r="B9" s="34" t="s">
        <v>31</v>
      </c>
      <c r="C9" s="30">
        <v>200</v>
      </c>
      <c r="D9" s="31">
        <v>200</v>
      </c>
      <c r="E9" s="32">
        <v>1.4</v>
      </c>
      <c r="F9" s="33">
        <v>0</v>
      </c>
      <c r="G9" s="34">
        <v>24.4</v>
      </c>
      <c r="H9" s="35">
        <v>108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</row>
    <row r="10" spans="1:21" ht="16.2" thickBot="1" x14ac:dyDescent="0.35">
      <c r="A10" s="43" t="s">
        <v>26</v>
      </c>
      <c r="B10" s="44"/>
      <c r="C10" s="36">
        <f t="shared" ref="C10:U10" si="0">SUM(C4:C9)</f>
        <v>754.7</v>
      </c>
      <c r="D10" s="37">
        <f t="shared" si="0"/>
        <v>710</v>
      </c>
      <c r="E10" s="38">
        <f t="shared" si="0"/>
        <v>33.410000000000004</v>
      </c>
      <c r="F10" s="39">
        <f t="shared" si="0"/>
        <v>20.309999999999999</v>
      </c>
      <c r="G10" s="40">
        <f t="shared" si="0"/>
        <v>96.43</v>
      </c>
      <c r="H10" s="41">
        <f t="shared" si="0"/>
        <v>544.17000000000007</v>
      </c>
      <c r="I10" s="39">
        <f t="shared" si="0"/>
        <v>0.2</v>
      </c>
      <c r="J10" s="39">
        <f t="shared" si="0"/>
        <v>0.33</v>
      </c>
      <c r="K10" s="39">
        <f t="shared" si="0"/>
        <v>67.7</v>
      </c>
      <c r="L10" s="39">
        <f t="shared" si="0"/>
        <v>8.41</v>
      </c>
      <c r="M10" s="39">
        <f t="shared" si="0"/>
        <v>13.04</v>
      </c>
      <c r="N10" s="40">
        <f t="shared" si="0"/>
        <v>338.9</v>
      </c>
      <c r="O10" s="40">
        <f t="shared" si="0"/>
        <v>1073</v>
      </c>
      <c r="P10" s="40">
        <f t="shared" si="0"/>
        <v>205.4</v>
      </c>
      <c r="Q10" s="40">
        <f t="shared" si="0"/>
        <v>131.5</v>
      </c>
      <c r="R10" s="40">
        <f t="shared" si="0"/>
        <v>346</v>
      </c>
      <c r="S10" s="40">
        <f t="shared" si="0"/>
        <v>3.5500000000000003</v>
      </c>
      <c r="T10" s="40">
        <f t="shared" si="0"/>
        <v>57.599999999999994</v>
      </c>
      <c r="U10" s="42">
        <f t="shared" si="0"/>
        <v>20.5</v>
      </c>
    </row>
  </sheetData>
  <mergeCells count="6">
    <mergeCell ref="A1:U1"/>
    <mergeCell ref="C2:D2"/>
    <mergeCell ref="I2:M2"/>
    <mergeCell ref="N2:U2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F15" sqref="F15"/>
    </sheetView>
  </sheetViews>
  <sheetFormatPr defaultRowHeight="14.4" x14ac:dyDescent="0.3"/>
  <cols>
    <col min="1" max="1" width="30.109375" customWidth="1"/>
    <col min="2" max="2" width="29.5546875" customWidth="1"/>
    <col min="7" max="7" width="10.5546875" customWidth="1"/>
    <col min="8" max="8" width="10" customWidth="1"/>
  </cols>
  <sheetData>
    <row r="1" spans="1:21" ht="16.2" thickBot="1" x14ac:dyDescent="0.35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23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13" t="s">
        <v>85</v>
      </c>
      <c r="B4" s="18" t="s">
        <v>86</v>
      </c>
      <c r="C4" s="14"/>
      <c r="D4" s="15">
        <v>90</v>
      </c>
      <c r="E4" s="16">
        <v>8.6999999999999993</v>
      </c>
      <c r="F4" s="17">
        <v>8.8000000000000007</v>
      </c>
      <c r="G4" s="18">
        <v>4.9000000000000004</v>
      </c>
      <c r="H4" s="19">
        <v>133.6</v>
      </c>
      <c r="I4" s="17">
        <v>0.01</v>
      </c>
      <c r="J4" s="17">
        <v>0.05</v>
      </c>
      <c r="K4" s="17">
        <v>7.1</v>
      </c>
      <c r="L4" s="17">
        <v>2.98</v>
      </c>
      <c r="M4" s="17">
        <v>0.79</v>
      </c>
      <c r="N4" s="18">
        <v>104</v>
      </c>
      <c r="O4" s="18">
        <v>149</v>
      </c>
      <c r="P4" s="18">
        <v>11</v>
      </c>
      <c r="Q4" s="18">
        <v>11</v>
      </c>
      <c r="R4" s="18">
        <v>84</v>
      </c>
      <c r="S4" s="18">
        <v>1.2</v>
      </c>
      <c r="T4" s="18">
        <v>11.1</v>
      </c>
      <c r="U4" s="46">
        <v>0.5</v>
      </c>
    </row>
    <row r="5" spans="1:21" ht="15.6" x14ac:dyDescent="0.3">
      <c r="A5" s="45" t="s">
        <v>72</v>
      </c>
      <c r="B5" s="18" t="s">
        <v>73</v>
      </c>
      <c r="C5" s="14">
        <v>0</v>
      </c>
      <c r="D5" s="15">
        <v>150</v>
      </c>
      <c r="E5" s="16">
        <v>8.1999999999999993</v>
      </c>
      <c r="F5" s="17">
        <v>6.9</v>
      </c>
      <c r="G5" s="18">
        <v>35.9</v>
      </c>
      <c r="H5" s="19">
        <v>238.9</v>
      </c>
      <c r="I5" s="17">
        <v>0.21</v>
      </c>
      <c r="J5" s="17">
        <v>0.12</v>
      </c>
      <c r="K5" s="17">
        <v>27.5</v>
      </c>
      <c r="L5" s="17">
        <v>3.98</v>
      </c>
      <c r="M5" s="17">
        <v>0</v>
      </c>
      <c r="N5" s="18">
        <v>149</v>
      </c>
      <c r="O5" s="18">
        <v>219</v>
      </c>
      <c r="P5" s="18">
        <v>14</v>
      </c>
      <c r="Q5" s="18">
        <v>120</v>
      </c>
      <c r="R5" s="18">
        <v>180</v>
      </c>
      <c r="S5" s="18">
        <v>4</v>
      </c>
      <c r="T5" s="18">
        <v>22.3</v>
      </c>
      <c r="U5" s="46">
        <v>3.5</v>
      </c>
    </row>
    <row r="6" spans="1:21" ht="15.6" x14ac:dyDescent="0.3">
      <c r="A6" s="47" t="s">
        <v>38</v>
      </c>
      <c r="B6" s="25" t="s">
        <v>39</v>
      </c>
      <c r="C6" s="21">
        <v>200</v>
      </c>
      <c r="D6" s="22">
        <v>200</v>
      </c>
      <c r="E6" s="23">
        <v>0.2</v>
      </c>
      <c r="F6" s="24">
        <v>0</v>
      </c>
      <c r="G6" s="25">
        <v>6.5</v>
      </c>
      <c r="H6" s="26">
        <v>26.8</v>
      </c>
      <c r="I6" s="24">
        <v>0</v>
      </c>
      <c r="J6" s="24">
        <v>0.01</v>
      </c>
      <c r="K6" s="24">
        <v>0.3</v>
      </c>
      <c r="L6" s="24">
        <v>0.09</v>
      </c>
      <c r="M6" s="24">
        <v>0.04</v>
      </c>
      <c r="N6" s="25">
        <v>0.7</v>
      </c>
      <c r="O6" s="25">
        <v>20.8</v>
      </c>
      <c r="P6" s="25">
        <v>4.5</v>
      </c>
      <c r="Q6" s="25">
        <v>3.8</v>
      </c>
      <c r="R6" s="25">
        <v>7.2</v>
      </c>
      <c r="S6" s="25">
        <v>0.7</v>
      </c>
      <c r="T6" s="25">
        <v>0</v>
      </c>
      <c r="U6" s="48">
        <v>0</v>
      </c>
    </row>
    <row r="7" spans="1:21" ht="15.6" x14ac:dyDescent="0.3">
      <c r="A7" s="20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460</v>
      </c>
      <c r="D9" s="37">
        <f t="shared" si="0"/>
        <v>700</v>
      </c>
      <c r="E9" s="38">
        <f t="shared" si="0"/>
        <v>22.499999999999996</v>
      </c>
      <c r="F9" s="39">
        <f t="shared" si="0"/>
        <v>16.400000000000002</v>
      </c>
      <c r="G9" s="40">
        <f t="shared" si="0"/>
        <v>95.5</v>
      </c>
      <c r="H9" s="41">
        <f t="shared" si="0"/>
        <v>685.3</v>
      </c>
      <c r="I9" s="39">
        <f t="shared" si="0"/>
        <v>0.22</v>
      </c>
      <c r="J9" s="39">
        <f t="shared" si="0"/>
        <v>0.18</v>
      </c>
      <c r="K9" s="39">
        <f t="shared" si="0"/>
        <v>34.9</v>
      </c>
      <c r="L9" s="39">
        <f t="shared" si="0"/>
        <v>7.05</v>
      </c>
      <c r="M9" s="39">
        <f t="shared" si="0"/>
        <v>0.83000000000000007</v>
      </c>
      <c r="N9" s="40">
        <f t="shared" si="0"/>
        <v>253.7</v>
      </c>
      <c r="O9" s="40">
        <f t="shared" si="0"/>
        <v>388.8</v>
      </c>
      <c r="P9" s="40">
        <f t="shared" si="0"/>
        <v>29.5</v>
      </c>
      <c r="Q9" s="40">
        <f t="shared" si="0"/>
        <v>134.80000000000001</v>
      </c>
      <c r="R9" s="40">
        <f t="shared" si="0"/>
        <v>271.2</v>
      </c>
      <c r="S9" s="40">
        <f t="shared" si="0"/>
        <v>5.9</v>
      </c>
      <c r="T9" s="40">
        <f t="shared" si="0"/>
        <v>33.4</v>
      </c>
      <c r="U9" s="42">
        <f t="shared" si="0"/>
        <v>4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H15" sqref="H15"/>
    </sheetView>
  </sheetViews>
  <sheetFormatPr defaultRowHeight="14.4" x14ac:dyDescent="0.3"/>
  <cols>
    <col min="1" max="1" width="27.5546875" style="67" customWidth="1"/>
    <col min="2" max="5" width="9.109375" style="67"/>
    <col min="6" max="6" width="11.6640625" style="67" customWidth="1"/>
    <col min="7" max="7" width="11.5546875" style="67" customWidth="1"/>
    <col min="8" max="20" width="9.109375" style="67"/>
  </cols>
  <sheetData>
    <row r="1" spans="1:20" ht="63" customHeight="1" x14ac:dyDescent="0.3">
      <c r="A1" s="89" t="s">
        <v>54</v>
      </c>
      <c r="B1" s="79" t="s">
        <v>5</v>
      </c>
      <c r="C1" s="79"/>
      <c r="D1" s="55" t="s">
        <v>0</v>
      </c>
      <c r="E1" s="55" t="s">
        <v>1</v>
      </c>
      <c r="F1" s="55" t="s">
        <v>2</v>
      </c>
      <c r="G1" s="56" t="s">
        <v>3</v>
      </c>
      <c r="H1" s="85" t="s">
        <v>50</v>
      </c>
      <c r="I1" s="86"/>
      <c r="J1" s="86"/>
      <c r="K1" s="86"/>
      <c r="L1" s="87"/>
      <c r="M1" s="75" t="s">
        <v>24</v>
      </c>
      <c r="N1" s="75"/>
      <c r="O1" s="75"/>
      <c r="P1" s="75"/>
      <c r="Q1" s="75"/>
      <c r="R1" s="75"/>
      <c r="S1" s="75"/>
      <c r="T1" s="88"/>
    </row>
    <row r="2" spans="1:20" ht="16.2" thickBot="1" x14ac:dyDescent="0.35">
      <c r="A2" s="90"/>
      <c r="B2" s="10" t="s">
        <v>6</v>
      </c>
      <c r="C2" s="52" t="s">
        <v>7</v>
      </c>
      <c r="D2" s="57" t="s">
        <v>8</v>
      </c>
      <c r="E2" s="57" t="s">
        <v>8</v>
      </c>
      <c r="F2" s="57" t="s">
        <v>8</v>
      </c>
      <c r="G2" s="58" t="s">
        <v>9</v>
      </c>
      <c r="H2" s="61" t="s">
        <v>10</v>
      </c>
      <c r="I2" s="61" t="s">
        <v>11</v>
      </c>
      <c r="J2" s="61" t="s">
        <v>12</v>
      </c>
      <c r="K2" s="61" t="s">
        <v>13</v>
      </c>
      <c r="L2" s="61" t="s">
        <v>14</v>
      </c>
      <c r="M2" s="6" t="s">
        <v>15</v>
      </c>
      <c r="N2" s="6" t="s">
        <v>16</v>
      </c>
      <c r="O2" s="6" t="s">
        <v>18</v>
      </c>
      <c r="P2" s="6" t="s">
        <v>17</v>
      </c>
      <c r="Q2" s="6" t="s">
        <v>19</v>
      </c>
      <c r="R2" s="6" t="s">
        <v>20</v>
      </c>
      <c r="S2" s="6" t="s">
        <v>21</v>
      </c>
      <c r="T2" s="64" t="s">
        <v>22</v>
      </c>
    </row>
    <row r="3" spans="1:20" x14ac:dyDescent="0.3">
      <c r="A3" s="49" t="s">
        <v>55</v>
      </c>
      <c r="B3" s="53">
        <v>531</v>
      </c>
      <c r="C3" s="53">
        <v>710</v>
      </c>
      <c r="D3" s="59">
        <v>33.409999999999997</v>
      </c>
      <c r="E3" s="59">
        <v>20.309999999999999</v>
      </c>
      <c r="F3" s="59">
        <v>96.43</v>
      </c>
      <c r="G3" s="59">
        <v>544.16999999999996</v>
      </c>
      <c r="H3" s="62">
        <v>0.2</v>
      </c>
      <c r="I3" s="62">
        <v>0.33</v>
      </c>
      <c r="J3" s="62">
        <v>67.7</v>
      </c>
      <c r="K3" s="62">
        <v>8.41</v>
      </c>
      <c r="L3" s="62">
        <v>13.04</v>
      </c>
      <c r="M3" s="65">
        <v>338.9</v>
      </c>
      <c r="N3" s="65">
        <v>1073</v>
      </c>
      <c r="O3" s="65">
        <v>205.4</v>
      </c>
      <c r="P3" s="65">
        <v>131.5</v>
      </c>
      <c r="Q3" s="65">
        <v>346</v>
      </c>
      <c r="R3" s="65">
        <v>3.55</v>
      </c>
      <c r="S3" s="65">
        <v>57.6</v>
      </c>
      <c r="T3" s="65">
        <v>20.5</v>
      </c>
    </row>
    <row r="4" spans="1:20" x14ac:dyDescent="0.3">
      <c r="A4" s="49" t="s">
        <v>56</v>
      </c>
      <c r="B4" s="53">
        <v>400</v>
      </c>
      <c r="C4" s="53">
        <v>700</v>
      </c>
      <c r="D4" s="59">
        <v>24.6</v>
      </c>
      <c r="E4" s="59">
        <v>14.9</v>
      </c>
      <c r="F4" s="59">
        <v>99.6</v>
      </c>
      <c r="G4" s="59">
        <v>696.3</v>
      </c>
      <c r="H4" s="62">
        <v>0.11</v>
      </c>
      <c r="I4" s="62">
        <v>0.14000000000000001</v>
      </c>
      <c r="J4" s="62">
        <v>23.4</v>
      </c>
      <c r="K4" s="62">
        <v>6.16</v>
      </c>
      <c r="L4" s="62">
        <v>0.09</v>
      </c>
      <c r="M4" s="65">
        <v>187.6</v>
      </c>
      <c r="N4" s="65">
        <v>292.8</v>
      </c>
      <c r="O4" s="65">
        <v>42.5</v>
      </c>
      <c r="P4" s="65">
        <v>30.8</v>
      </c>
      <c r="Q4" s="65">
        <v>183.2</v>
      </c>
      <c r="R4" s="65">
        <v>3.3</v>
      </c>
      <c r="S4" s="65">
        <v>15.5</v>
      </c>
      <c r="T4" s="65">
        <v>3</v>
      </c>
    </row>
    <row r="5" spans="1:20" ht="15" thickBot="1" x14ac:dyDescent="0.35">
      <c r="A5" s="49" t="s">
        <v>57</v>
      </c>
      <c r="B5" s="53">
        <v>200</v>
      </c>
      <c r="C5" s="53">
        <v>690</v>
      </c>
      <c r="D5" s="59">
        <v>30.9</v>
      </c>
      <c r="E5" s="59">
        <v>24.6</v>
      </c>
      <c r="F5" s="59">
        <v>98.4</v>
      </c>
      <c r="G5" s="59">
        <v>805</v>
      </c>
      <c r="H5" s="62">
        <v>0.27</v>
      </c>
      <c r="I5" s="62">
        <v>0.34</v>
      </c>
      <c r="J5" s="62">
        <v>66.39</v>
      </c>
      <c r="K5" s="62">
        <v>9.8699999999999992</v>
      </c>
      <c r="L5" s="62">
        <v>1.65</v>
      </c>
      <c r="M5" s="65">
        <v>284.5</v>
      </c>
      <c r="N5" s="65">
        <v>660</v>
      </c>
      <c r="O5" s="65">
        <v>136</v>
      </c>
      <c r="P5" s="65">
        <v>169.7</v>
      </c>
      <c r="Q5" s="65">
        <v>420</v>
      </c>
      <c r="R5" s="65">
        <v>7.1</v>
      </c>
      <c r="S5" s="65">
        <v>45</v>
      </c>
      <c r="T5" s="65">
        <v>5.6</v>
      </c>
    </row>
    <row r="6" spans="1:20" ht="16.2" thickBot="1" x14ac:dyDescent="0.35">
      <c r="A6" s="49" t="s">
        <v>58</v>
      </c>
      <c r="B6" s="53">
        <v>400</v>
      </c>
      <c r="C6" s="53">
        <v>720</v>
      </c>
      <c r="D6" s="38">
        <v>12.9</v>
      </c>
      <c r="E6" s="59">
        <v>12.7</v>
      </c>
      <c r="F6" s="59">
        <v>69.8</v>
      </c>
      <c r="G6" s="59">
        <v>596.54999999999995</v>
      </c>
      <c r="H6" s="62">
        <v>7.0000000000000007E-2</v>
      </c>
      <c r="I6" s="62">
        <v>0.18</v>
      </c>
      <c r="J6" s="62">
        <v>97.66</v>
      </c>
      <c r="K6" s="62">
        <v>2.97</v>
      </c>
      <c r="L6" s="62">
        <v>4.4800000000000004</v>
      </c>
      <c r="M6" s="65">
        <v>268.7</v>
      </c>
      <c r="N6" s="65">
        <v>190.8</v>
      </c>
      <c r="O6" s="65">
        <v>35.74</v>
      </c>
      <c r="P6" s="65">
        <v>26.82</v>
      </c>
      <c r="Q6" s="65">
        <v>104.69</v>
      </c>
      <c r="R6" s="65">
        <v>3.44</v>
      </c>
      <c r="S6" s="65">
        <v>10.5</v>
      </c>
      <c r="T6" s="65">
        <v>0.2</v>
      </c>
    </row>
    <row r="7" spans="1:20" x14ac:dyDescent="0.3">
      <c r="A7" s="49" t="s">
        <v>59</v>
      </c>
      <c r="B7" s="53">
        <v>400</v>
      </c>
      <c r="C7" s="53">
        <v>700</v>
      </c>
      <c r="D7" s="59">
        <v>22.7</v>
      </c>
      <c r="E7" s="59">
        <v>16.3</v>
      </c>
      <c r="F7" s="59">
        <v>84.8</v>
      </c>
      <c r="G7" s="59">
        <v>642</v>
      </c>
      <c r="H7" s="62">
        <v>0.22</v>
      </c>
      <c r="I7" s="62">
        <v>0.34</v>
      </c>
      <c r="J7" s="62">
        <v>270.55</v>
      </c>
      <c r="K7" s="62">
        <v>5.58</v>
      </c>
      <c r="L7" s="62">
        <v>12.79</v>
      </c>
      <c r="M7" s="65">
        <v>291.89999999999998</v>
      </c>
      <c r="N7" s="65">
        <v>1143</v>
      </c>
      <c r="O7" s="65">
        <v>213</v>
      </c>
      <c r="P7" s="65">
        <v>101.3</v>
      </c>
      <c r="Q7" s="65">
        <v>360</v>
      </c>
      <c r="R7" s="65">
        <v>2.8</v>
      </c>
      <c r="S7" s="65">
        <v>141.19999999999999</v>
      </c>
      <c r="T7" s="65">
        <v>11.7</v>
      </c>
    </row>
    <row r="8" spans="1:20" x14ac:dyDescent="0.3">
      <c r="A8" s="49" t="s">
        <v>60</v>
      </c>
      <c r="B8" s="53">
        <v>400</v>
      </c>
      <c r="C8" s="53">
        <v>680</v>
      </c>
      <c r="D8" s="59">
        <v>35.200000000000003</v>
      </c>
      <c r="E8" s="59">
        <v>19.95</v>
      </c>
      <c r="F8" s="59">
        <v>91.4</v>
      </c>
      <c r="G8" s="59">
        <v>748.4</v>
      </c>
      <c r="H8" s="62">
        <v>0.08</v>
      </c>
      <c r="I8" s="62">
        <v>0.09</v>
      </c>
      <c r="J8" s="62">
        <v>147.30000000000001</v>
      </c>
      <c r="K8" s="62">
        <v>8.07</v>
      </c>
      <c r="L8" s="62">
        <v>2.4900000000000002</v>
      </c>
      <c r="M8" s="65">
        <v>291.7</v>
      </c>
      <c r="N8" s="65">
        <v>403.8</v>
      </c>
      <c r="O8" s="65">
        <v>130.5</v>
      </c>
      <c r="P8" s="65">
        <v>116.6</v>
      </c>
      <c r="Q8" s="65">
        <v>241.2</v>
      </c>
      <c r="R8" s="65">
        <v>2.7</v>
      </c>
      <c r="S8" s="65">
        <v>39.799999999999997</v>
      </c>
      <c r="T8" s="65">
        <v>27.5</v>
      </c>
    </row>
    <row r="9" spans="1:20" x14ac:dyDescent="0.3">
      <c r="A9" s="49" t="s">
        <v>61</v>
      </c>
      <c r="B9" s="53">
        <v>400</v>
      </c>
      <c r="C9" s="53">
        <v>670</v>
      </c>
      <c r="D9" s="59">
        <v>31.26</v>
      </c>
      <c r="E9" s="59">
        <v>25.68</v>
      </c>
      <c r="F9" s="59">
        <v>77.12</v>
      </c>
      <c r="G9" s="59">
        <v>729</v>
      </c>
      <c r="H9" s="62">
        <v>0.2</v>
      </c>
      <c r="I9" s="62">
        <v>0.37</v>
      </c>
      <c r="J9" s="62">
        <v>48.49</v>
      </c>
      <c r="K9" s="62">
        <v>9.16</v>
      </c>
      <c r="L9" s="62">
        <v>10.07</v>
      </c>
      <c r="M9" s="65">
        <v>328.5</v>
      </c>
      <c r="N9" s="65">
        <v>1004</v>
      </c>
      <c r="O9" s="65">
        <v>227.86</v>
      </c>
      <c r="P9" s="65">
        <v>75.7</v>
      </c>
      <c r="Q9" s="65">
        <v>337</v>
      </c>
      <c r="R9" s="65">
        <v>4.5</v>
      </c>
      <c r="S9" s="65">
        <v>53.9</v>
      </c>
      <c r="T9" s="65">
        <v>2.2000000000000002</v>
      </c>
    </row>
    <row r="10" spans="1:20" x14ac:dyDescent="0.3">
      <c r="A10" s="49" t="s">
        <v>62</v>
      </c>
      <c r="B10" s="53">
        <v>400</v>
      </c>
      <c r="C10" s="53">
        <v>690</v>
      </c>
      <c r="D10" s="59">
        <v>18.3</v>
      </c>
      <c r="E10" s="59">
        <v>11.9</v>
      </c>
      <c r="F10" s="59">
        <v>78.8</v>
      </c>
      <c r="G10" s="59">
        <v>561.6</v>
      </c>
      <c r="H10" s="62">
        <v>0.18</v>
      </c>
      <c r="I10" s="62">
        <v>0.18</v>
      </c>
      <c r="J10" s="62">
        <v>253.6</v>
      </c>
      <c r="K10" s="62">
        <v>4.57</v>
      </c>
      <c r="L10" s="62">
        <v>12.15</v>
      </c>
      <c r="M10" s="65">
        <v>242.7</v>
      </c>
      <c r="N10" s="65">
        <v>943.8</v>
      </c>
      <c r="O10" s="65">
        <v>74.5</v>
      </c>
      <c r="P10" s="65">
        <v>70.8</v>
      </c>
      <c r="Q10" s="65">
        <v>237.2</v>
      </c>
      <c r="R10" s="65">
        <v>2.4</v>
      </c>
      <c r="S10" s="65">
        <v>129.5</v>
      </c>
      <c r="T10" s="65">
        <v>9.4</v>
      </c>
    </row>
    <row r="11" spans="1:20" x14ac:dyDescent="0.3">
      <c r="A11" s="49" t="s">
        <v>63</v>
      </c>
      <c r="B11" s="53">
        <v>400</v>
      </c>
      <c r="C11" s="53">
        <v>770</v>
      </c>
      <c r="D11" s="59">
        <v>29.8</v>
      </c>
      <c r="E11" s="59">
        <v>26.3</v>
      </c>
      <c r="F11" s="59">
        <v>101.9</v>
      </c>
      <c r="G11" s="59">
        <v>828.8</v>
      </c>
      <c r="H11" s="62">
        <v>0.15</v>
      </c>
      <c r="I11" s="62">
        <v>0.28999999999999998</v>
      </c>
      <c r="J11" s="62">
        <v>140.05000000000001</v>
      </c>
      <c r="K11" s="62">
        <v>7.68</v>
      </c>
      <c r="L11" s="62">
        <v>4.82</v>
      </c>
      <c r="M11" s="65">
        <v>415.9</v>
      </c>
      <c r="N11" s="65">
        <v>699</v>
      </c>
      <c r="O11" s="65">
        <v>179</v>
      </c>
      <c r="P11" s="65">
        <v>73.3</v>
      </c>
      <c r="Q11" s="65">
        <v>331</v>
      </c>
      <c r="R11" s="65">
        <v>4.4000000000000004</v>
      </c>
      <c r="S11" s="65">
        <v>36.700000000000003</v>
      </c>
      <c r="T11" s="65">
        <v>2.8</v>
      </c>
    </row>
    <row r="12" spans="1:20" ht="15" thickBot="1" x14ac:dyDescent="0.35">
      <c r="A12" s="50" t="s">
        <v>64</v>
      </c>
      <c r="B12" s="54">
        <v>451</v>
      </c>
      <c r="C12" s="54">
        <v>700</v>
      </c>
      <c r="D12" s="60">
        <v>22.5</v>
      </c>
      <c r="E12" s="60">
        <v>16.399999999999999</v>
      </c>
      <c r="F12" s="60">
        <v>95.5</v>
      </c>
      <c r="G12" s="60">
        <v>685.3</v>
      </c>
      <c r="H12" s="63">
        <v>0.22</v>
      </c>
      <c r="I12" s="63">
        <v>0.18</v>
      </c>
      <c r="J12" s="63">
        <v>34.9</v>
      </c>
      <c r="K12" s="63">
        <v>7.05</v>
      </c>
      <c r="L12" s="63">
        <v>0.83</v>
      </c>
      <c r="M12" s="66">
        <v>253.7</v>
      </c>
      <c r="N12" s="66">
        <v>388.8</v>
      </c>
      <c r="O12" s="66">
        <v>29.5</v>
      </c>
      <c r="P12" s="66">
        <v>134.80000000000001</v>
      </c>
      <c r="Q12" s="66">
        <v>271.2</v>
      </c>
      <c r="R12" s="66">
        <v>5.9</v>
      </c>
      <c r="S12" s="66">
        <v>33.4</v>
      </c>
      <c r="T12" s="66">
        <v>4</v>
      </c>
    </row>
    <row r="13" spans="1:20" ht="15" thickBot="1" x14ac:dyDescent="0.35">
      <c r="A13" s="51" t="s">
        <v>53</v>
      </c>
      <c r="B13" s="68">
        <f t="shared" ref="B13:T13" si="0">SUM(B3:B12)</f>
        <v>3982</v>
      </c>
      <c r="C13" s="68">
        <f t="shared" si="0"/>
        <v>7030</v>
      </c>
      <c r="D13" s="69">
        <f t="shared" si="0"/>
        <v>261.57000000000005</v>
      </c>
      <c r="E13" s="69">
        <f t="shared" si="0"/>
        <v>189.04000000000002</v>
      </c>
      <c r="F13" s="69">
        <f t="shared" si="0"/>
        <v>893.75</v>
      </c>
      <c r="G13" s="69">
        <f t="shared" si="0"/>
        <v>6837.1200000000008</v>
      </c>
      <c r="H13" s="70">
        <f t="shared" si="0"/>
        <v>1.7</v>
      </c>
      <c r="I13" s="70">
        <f t="shared" si="0"/>
        <v>2.44</v>
      </c>
      <c r="J13" s="70">
        <f t="shared" si="0"/>
        <v>1150.0400000000002</v>
      </c>
      <c r="K13" s="70">
        <f t="shared" si="0"/>
        <v>69.52</v>
      </c>
      <c r="L13" s="70">
        <f t="shared" si="0"/>
        <v>62.41</v>
      </c>
      <c r="M13" s="71">
        <f t="shared" si="0"/>
        <v>2904.1</v>
      </c>
      <c r="N13" s="71">
        <f t="shared" si="0"/>
        <v>6799</v>
      </c>
      <c r="O13" s="71">
        <f t="shared" si="0"/>
        <v>1274</v>
      </c>
      <c r="P13" s="71">
        <f t="shared" si="0"/>
        <v>931.31999999999994</v>
      </c>
      <c r="Q13" s="71">
        <f t="shared" si="0"/>
        <v>2831.49</v>
      </c>
      <c r="R13" s="71">
        <f t="shared" si="0"/>
        <v>40.089999999999996</v>
      </c>
      <c r="S13" s="71">
        <f t="shared" si="0"/>
        <v>563.09999999999991</v>
      </c>
      <c r="T13" s="72">
        <f t="shared" si="0"/>
        <v>86.9</v>
      </c>
    </row>
  </sheetData>
  <mergeCells count="4">
    <mergeCell ref="B1:C1"/>
    <mergeCell ref="H1:L1"/>
    <mergeCell ref="M1:T1"/>
    <mergeCell ref="A1:A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18" sqref="D18"/>
    </sheetView>
  </sheetViews>
  <sheetFormatPr defaultRowHeight="14.4" x14ac:dyDescent="0.3"/>
  <cols>
    <col min="1" max="1" width="34.5546875" customWidth="1"/>
    <col min="2" max="2" width="30.88671875" customWidth="1"/>
    <col min="7" max="7" width="10.44140625" customWidth="1"/>
    <col min="8" max="8" width="10.6640625" customWidth="1"/>
  </cols>
  <sheetData>
    <row r="1" spans="1:21" ht="16.2" thickBot="1" x14ac:dyDescent="0.3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13" t="s">
        <v>25</v>
      </c>
      <c r="B4" s="18" t="s">
        <v>27</v>
      </c>
      <c r="C4" s="14">
        <v>51</v>
      </c>
      <c r="D4" s="15">
        <v>150</v>
      </c>
      <c r="E4" s="16">
        <v>5.3</v>
      </c>
      <c r="F4" s="17">
        <v>0.6</v>
      </c>
      <c r="G4" s="18">
        <v>32.700000000000003</v>
      </c>
      <c r="H4" s="19">
        <v>157.19999999999999</v>
      </c>
      <c r="I4" s="17">
        <v>0.06</v>
      </c>
      <c r="J4" s="17">
        <v>0.02</v>
      </c>
      <c r="K4" s="17">
        <v>0</v>
      </c>
      <c r="L4" s="17">
        <v>1.18</v>
      </c>
      <c r="M4" s="17">
        <v>0</v>
      </c>
      <c r="N4" s="18">
        <v>1</v>
      </c>
      <c r="O4" s="18">
        <v>52</v>
      </c>
      <c r="P4" s="18">
        <v>9</v>
      </c>
      <c r="Q4" s="18">
        <v>7</v>
      </c>
      <c r="R4" s="18">
        <v>39</v>
      </c>
      <c r="S4" s="18">
        <v>0.7</v>
      </c>
      <c r="T4" s="18">
        <v>0.8</v>
      </c>
      <c r="U4" s="18">
        <v>0</v>
      </c>
    </row>
    <row r="5" spans="1:21" ht="15.6" x14ac:dyDescent="0.3">
      <c r="A5" s="13" t="s">
        <v>87</v>
      </c>
      <c r="B5" s="18" t="s">
        <v>49</v>
      </c>
      <c r="C5" s="14">
        <v>0</v>
      </c>
      <c r="D5" s="15">
        <v>90</v>
      </c>
      <c r="E5" s="16">
        <v>13.7</v>
      </c>
      <c r="F5" s="17">
        <v>13.6</v>
      </c>
      <c r="G5" s="18">
        <v>12.2</v>
      </c>
      <c r="H5" s="19">
        <v>226.3</v>
      </c>
      <c r="I5" s="17">
        <v>0.05</v>
      </c>
      <c r="J5" s="17">
        <v>0.11</v>
      </c>
      <c r="K5" s="17">
        <v>23.1</v>
      </c>
      <c r="L5" s="17">
        <v>4.8899999999999997</v>
      </c>
      <c r="M5" s="17">
        <v>0.09</v>
      </c>
      <c r="N5" s="18">
        <v>185</v>
      </c>
      <c r="O5" s="18">
        <v>220</v>
      </c>
      <c r="P5" s="18">
        <v>29</v>
      </c>
      <c r="Q5" s="18">
        <v>20</v>
      </c>
      <c r="R5" s="18">
        <v>137</v>
      </c>
      <c r="S5" s="18">
        <v>1.9</v>
      </c>
      <c r="T5" s="18">
        <v>14.7</v>
      </c>
      <c r="U5" s="18">
        <v>3</v>
      </c>
    </row>
    <row r="6" spans="1:21" ht="15.6" x14ac:dyDescent="0.3">
      <c r="A6" s="47" t="s">
        <v>38</v>
      </c>
      <c r="B6" s="25" t="s">
        <v>39</v>
      </c>
      <c r="C6" s="21">
        <v>200</v>
      </c>
      <c r="D6" s="22">
        <v>200</v>
      </c>
      <c r="E6" s="23">
        <v>0.2</v>
      </c>
      <c r="F6" s="24">
        <v>0</v>
      </c>
      <c r="G6" s="25">
        <v>6.5</v>
      </c>
      <c r="H6" s="26">
        <v>26.8</v>
      </c>
      <c r="I6" s="24">
        <v>0</v>
      </c>
      <c r="J6" s="24">
        <v>0.01</v>
      </c>
      <c r="K6" s="24">
        <v>0.3</v>
      </c>
      <c r="L6" s="24">
        <v>0.09</v>
      </c>
      <c r="M6" s="24">
        <v>0.04</v>
      </c>
      <c r="N6" s="25">
        <v>0.7</v>
      </c>
      <c r="O6" s="25">
        <v>20.8</v>
      </c>
      <c r="P6" s="25">
        <v>4.5</v>
      </c>
      <c r="Q6" s="25">
        <v>3.8</v>
      </c>
      <c r="R6" s="25">
        <v>7.2</v>
      </c>
      <c r="S6" s="25">
        <v>0.7</v>
      </c>
      <c r="T6" s="25">
        <v>0</v>
      </c>
      <c r="U6" s="48">
        <v>0</v>
      </c>
    </row>
    <row r="7" spans="1:21" ht="15.6" x14ac:dyDescent="0.3">
      <c r="A7" s="47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511</v>
      </c>
      <c r="D9" s="37">
        <f t="shared" si="0"/>
        <v>700</v>
      </c>
      <c r="E9" s="38">
        <f t="shared" si="0"/>
        <v>24.599999999999998</v>
      </c>
      <c r="F9" s="39">
        <f t="shared" si="0"/>
        <v>14.899999999999999</v>
      </c>
      <c r="G9" s="40">
        <f t="shared" si="0"/>
        <v>99.6</v>
      </c>
      <c r="H9" s="41">
        <f t="shared" si="0"/>
        <v>696.3</v>
      </c>
      <c r="I9" s="39">
        <f t="shared" si="0"/>
        <v>0.11</v>
      </c>
      <c r="J9" s="39">
        <f t="shared" si="0"/>
        <v>0.14000000000000001</v>
      </c>
      <c r="K9" s="39">
        <f t="shared" si="0"/>
        <v>23.400000000000002</v>
      </c>
      <c r="L9" s="39">
        <f t="shared" si="0"/>
        <v>6.1599999999999993</v>
      </c>
      <c r="M9" s="39">
        <f t="shared" si="0"/>
        <v>0.13</v>
      </c>
      <c r="N9" s="40">
        <f t="shared" si="0"/>
        <v>186.7</v>
      </c>
      <c r="O9" s="40">
        <f t="shared" si="0"/>
        <v>292.8</v>
      </c>
      <c r="P9" s="40">
        <f t="shared" si="0"/>
        <v>42.5</v>
      </c>
      <c r="Q9" s="40">
        <f t="shared" si="0"/>
        <v>30.8</v>
      </c>
      <c r="R9" s="40">
        <f t="shared" si="0"/>
        <v>183.2</v>
      </c>
      <c r="S9" s="40">
        <f t="shared" si="0"/>
        <v>3.3</v>
      </c>
      <c r="T9" s="40">
        <f t="shared" si="0"/>
        <v>15.5</v>
      </c>
      <c r="U9" s="42">
        <f t="shared" si="0"/>
        <v>3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G16" sqref="G16"/>
    </sheetView>
  </sheetViews>
  <sheetFormatPr defaultRowHeight="14.4" x14ac:dyDescent="0.3"/>
  <cols>
    <col min="1" max="1" width="35.109375" customWidth="1"/>
    <col min="2" max="2" width="28.6640625" customWidth="1"/>
    <col min="7" max="7" width="10.5546875" customWidth="1"/>
    <col min="8" max="8" width="10.33203125" customWidth="1"/>
  </cols>
  <sheetData>
    <row r="1" spans="1:21" ht="16.2" thickBot="1" x14ac:dyDescent="0.35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72</v>
      </c>
      <c r="B4" s="18" t="s">
        <v>73</v>
      </c>
      <c r="C4" s="14">
        <v>0</v>
      </c>
      <c r="D4" s="15">
        <v>150</v>
      </c>
      <c r="E4" s="16">
        <v>8.1999999999999993</v>
      </c>
      <c r="F4" s="17">
        <v>6.9</v>
      </c>
      <c r="G4" s="18">
        <v>35.9</v>
      </c>
      <c r="H4" s="19">
        <v>238.9</v>
      </c>
      <c r="I4" s="17">
        <v>0.21</v>
      </c>
      <c r="J4" s="17">
        <v>0.12</v>
      </c>
      <c r="K4" s="17">
        <v>27.5</v>
      </c>
      <c r="L4" s="17">
        <v>3.98</v>
      </c>
      <c r="M4" s="17">
        <v>0</v>
      </c>
      <c r="N4" s="18">
        <v>149</v>
      </c>
      <c r="O4" s="18">
        <v>219</v>
      </c>
      <c r="P4" s="18">
        <v>14</v>
      </c>
      <c r="Q4" s="18">
        <v>120</v>
      </c>
      <c r="R4" s="18">
        <v>180</v>
      </c>
      <c r="S4" s="18">
        <v>4</v>
      </c>
      <c r="T4" s="18">
        <v>22.3</v>
      </c>
      <c r="U4" s="46">
        <v>3.5</v>
      </c>
    </row>
    <row r="5" spans="1:21" ht="15.6" x14ac:dyDescent="0.3">
      <c r="A5" s="47" t="s">
        <v>74</v>
      </c>
      <c r="B5" s="25" t="s">
        <v>28</v>
      </c>
      <c r="C5" s="21">
        <v>0</v>
      </c>
      <c r="D5" s="22">
        <v>80</v>
      </c>
      <c r="E5" s="23">
        <v>13.5</v>
      </c>
      <c r="F5" s="24">
        <v>13.5</v>
      </c>
      <c r="G5" s="25">
        <v>3.1</v>
      </c>
      <c r="H5" s="26">
        <v>188.9</v>
      </c>
      <c r="I5" s="24">
        <v>0.03</v>
      </c>
      <c r="J5" s="24">
        <v>0.09</v>
      </c>
      <c r="K5" s="24">
        <v>25.6</v>
      </c>
      <c r="L5" s="24">
        <v>4.9800000000000004</v>
      </c>
      <c r="M5" s="24">
        <v>1.1299999999999999</v>
      </c>
      <c r="N5" s="25">
        <v>97</v>
      </c>
      <c r="O5" s="25">
        <v>257</v>
      </c>
      <c r="P5" s="25">
        <v>11</v>
      </c>
      <c r="Q5" s="25">
        <v>19</v>
      </c>
      <c r="R5" s="25">
        <v>133</v>
      </c>
      <c r="S5" s="25">
        <v>2</v>
      </c>
      <c r="T5" s="25">
        <v>13.7</v>
      </c>
      <c r="U5" s="48">
        <v>0.3</v>
      </c>
    </row>
    <row r="6" spans="1:21" ht="15.6" x14ac:dyDescent="0.3">
      <c r="A6" s="47" t="s">
        <v>42</v>
      </c>
      <c r="B6" s="25" t="s">
        <v>43</v>
      </c>
      <c r="C6" s="21">
        <v>0</v>
      </c>
      <c r="D6" s="22">
        <v>200</v>
      </c>
      <c r="E6" s="23">
        <v>3.8</v>
      </c>
      <c r="F6" s="24">
        <v>3.5</v>
      </c>
      <c r="G6" s="25">
        <v>11.2</v>
      </c>
      <c r="H6" s="26">
        <v>91.2</v>
      </c>
      <c r="I6" s="24">
        <v>0.03</v>
      </c>
      <c r="J6" s="24">
        <v>0.13</v>
      </c>
      <c r="K6" s="24">
        <v>13.29</v>
      </c>
      <c r="L6" s="24">
        <v>0.91</v>
      </c>
      <c r="M6" s="24">
        <v>0.52</v>
      </c>
      <c r="N6" s="25">
        <v>38.5</v>
      </c>
      <c r="O6" s="25">
        <v>184</v>
      </c>
      <c r="P6" s="25">
        <v>111</v>
      </c>
      <c r="Q6" s="25">
        <v>30.7</v>
      </c>
      <c r="R6" s="25">
        <v>107</v>
      </c>
      <c r="S6" s="25">
        <v>1.1000000000000001</v>
      </c>
      <c r="T6" s="25">
        <v>9</v>
      </c>
      <c r="U6" s="48">
        <v>1.8</v>
      </c>
    </row>
    <row r="7" spans="1:21" ht="15.6" x14ac:dyDescent="0.3">
      <c r="A7" s="47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260</v>
      </c>
      <c r="D9" s="37">
        <f t="shared" si="0"/>
        <v>690</v>
      </c>
      <c r="E9" s="38">
        <f t="shared" si="0"/>
        <v>30.9</v>
      </c>
      <c r="F9" s="39">
        <f t="shared" si="0"/>
        <v>24.599999999999998</v>
      </c>
      <c r="G9" s="40">
        <f t="shared" si="0"/>
        <v>98.4</v>
      </c>
      <c r="H9" s="41">
        <f t="shared" si="0"/>
        <v>805</v>
      </c>
      <c r="I9" s="39">
        <f t="shared" si="0"/>
        <v>0.27</v>
      </c>
      <c r="J9" s="39">
        <f t="shared" si="0"/>
        <v>0.33999999999999997</v>
      </c>
      <c r="K9" s="39">
        <f t="shared" si="0"/>
        <v>66.39</v>
      </c>
      <c r="L9" s="39">
        <f t="shared" si="0"/>
        <v>9.870000000000001</v>
      </c>
      <c r="M9" s="39">
        <f t="shared" si="0"/>
        <v>1.65</v>
      </c>
      <c r="N9" s="40">
        <f t="shared" si="0"/>
        <v>284.5</v>
      </c>
      <c r="O9" s="40">
        <f t="shared" si="0"/>
        <v>660</v>
      </c>
      <c r="P9" s="40">
        <f t="shared" si="0"/>
        <v>136</v>
      </c>
      <c r="Q9" s="40">
        <f t="shared" si="0"/>
        <v>169.7</v>
      </c>
      <c r="R9" s="40">
        <f t="shared" si="0"/>
        <v>420</v>
      </c>
      <c r="S9" s="40">
        <f t="shared" si="0"/>
        <v>7.1</v>
      </c>
      <c r="T9" s="40">
        <f t="shared" si="0"/>
        <v>45</v>
      </c>
      <c r="U9" s="42">
        <f t="shared" si="0"/>
        <v>5.6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H17" sqref="H17"/>
    </sheetView>
  </sheetViews>
  <sheetFormatPr defaultRowHeight="14.4" x14ac:dyDescent="0.3"/>
  <cols>
    <col min="1" max="1" width="36.33203125" customWidth="1"/>
    <col min="2" max="2" width="30.109375" customWidth="1"/>
    <col min="8" max="8" width="10.109375" customWidth="1"/>
  </cols>
  <sheetData>
    <row r="1" spans="1:21" ht="16.2" thickBot="1" x14ac:dyDescent="0.35">
      <c r="A1" s="73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75</v>
      </c>
      <c r="B4" s="18" t="s">
        <v>76</v>
      </c>
      <c r="C4" s="14">
        <v>0</v>
      </c>
      <c r="D4" s="15">
        <v>80</v>
      </c>
      <c r="E4" s="16">
        <v>1</v>
      </c>
      <c r="F4" s="17">
        <v>7.1</v>
      </c>
      <c r="G4" s="18">
        <v>5.4</v>
      </c>
      <c r="H4" s="19">
        <v>89.5</v>
      </c>
      <c r="I4" s="17">
        <v>0.02</v>
      </c>
      <c r="J4" s="17">
        <v>0.01</v>
      </c>
      <c r="K4" s="17">
        <v>97.2</v>
      </c>
      <c r="L4" s="17">
        <v>0.42</v>
      </c>
      <c r="M4" s="17">
        <v>3.01</v>
      </c>
      <c r="N4" s="18">
        <v>268</v>
      </c>
      <c r="O4" s="18">
        <v>170</v>
      </c>
      <c r="P4" s="18">
        <v>16</v>
      </c>
      <c r="Q4" s="18">
        <v>13</v>
      </c>
      <c r="R4" s="18">
        <v>29</v>
      </c>
      <c r="S4" s="18">
        <v>0.6</v>
      </c>
      <c r="T4" s="18">
        <v>10.5</v>
      </c>
      <c r="U4" s="46">
        <v>0.2</v>
      </c>
    </row>
    <row r="5" spans="1:21" ht="15.6" x14ac:dyDescent="0.3">
      <c r="A5" s="20" t="s">
        <v>77</v>
      </c>
      <c r="B5" s="18">
        <v>489</v>
      </c>
      <c r="C5" s="21">
        <v>0</v>
      </c>
      <c r="D5" s="22">
        <v>180</v>
      </c>
      <c r="E5" s="23">
        <v>6.3</v>
      </c>
      <c r="F5" s="24">
        <v>4.9000000000000004</v>
      </c>
      <c r="G5" s="25">
        <v>9.6999999999999993</v>
      </c>
      <c r="H5" s="26">
        <v>194.25</v>
      </c>
      <c r="I5" s="24">
        <v>0.05</v>
      </c>
      <c r="J5" s="24">
        <v>0.16</v>
      </c>
      <c r="K5" s="24">
        <v>0.16</v>
      </c>
      <c r="L5" s="24">
        <v>2.46</v>
      </c>
      <c r="M5" s="24">
        <v>1.43</v>
      </c>
      <c r="N5" s="25">
        <v>0</v>
      </c>
      <c r="O5" s="25">
        <v>0</v>
      </c>
      <c r="P5" s="25">
        <v>15.24</v>
      </c>
      <c r="Q5" s="25">
        <v>10.02</v>
      </c>
      <c r="R5" s="25">
        <v>68.489999999999995</v>
      </c>
      <c r="S5" s="25">
        <v>2.14</v>
      </c>
      <c r="T5" s="25">
        <v>0</v>
      </c>
      <c r="U5" s="25">
        <v>0</v>
      </c>
    </row>
    <row r="6" spans="1:21" ht="15.6" x14ac:dyDescent="0.3">
      <c r="A6" s="47" t="s">
        <v>38</v>
      </c>
      <c r="B6" s="25" t="s">
        <v>39</v>
      </c>
      <c r="C6" s="21">
        <v>200</v>
      </c>
      <c r="D6" s="22">
        <v>200</v>
      </c>
      <c r="E6" s="23">
        <v>0.2</v>
      </c>
      <c r="F6" s="24">
        <v>0</v>
      </c>
      <c r="G6" s="25">
        <v>6.5</v>
      </c>
      <c r="H6" s="26">
        <v>26.8</v>
      </c>
      <c r="I6" s="24">
        <v>0</v>
      </c>
      <c r="J6" s="24">
        <v>0.01</v>
      </c>
      <c r="K6" s="24">
        <v>0.3</v>
      </c>
      <c r="L6" s="24">
        <v>0.09</v>
      </c>
      <c r="M6" s="24">
        <v>0.04</v>
      </c>
      <c r="N6" s="25">
        <v>0.7</v>
      </c>
      <c r="O6" s="25">
        <v>20.8</v>
      </c>
      <c r="P6" s="25">
        <v>4.5</v>
      </c>
      <c r="Q6" s="25">
        <v>3.8</v>
      </c>
      <c r="R6" s="25">
        <v>7.2</v>
      </c>
      <c r="S6" s="25">
        <v>0.7</v>
      </c>
      <c r="T6" s="25">
        <v>0</v>
      </c>
      <c r="U6" s="48">
        <v>0</v>
      </c>
    </row>
    <row r="7" spans="1:21" ht="15.6" x14ac:dyDescent="0.3">
      <c r="A7" s="47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460</v>
      </c>
      <c r="D9" s="37">
        <f t="shared" si="0"/>
        <v>720</v>
      </c>
      <c r="E9" s="38">
        <f t="shared" si="0"/>
        <v>12.9</v>
      </c>
      <c r="F9" s="39">
        <f t="shared" si="0"/>
        <v>12.7</v>
      </c>
      <c r="G9" s="40">
        <f t="shared" si="0"/>
        <v>69.800000000000011</v>
      </c>
      <c r="H9" s="41">
        <f t="shared" si="0"/>
        <v>596.54999999999995</v>
      </c>
      <c r="I9" s="39">
        <f t="shared" si="0"/>
        <v>7.0000000000000007E-2</v>
      </c>
      <c r="J9" s="39">
        <f t="shared" si="0"/>
        <v>0.18000000000000002</v>
      </c>
      <c r="K9" s="39">
        <f t="shared" si="0"/>
        <v>97.66</v>
      </c>
      <c r="L9" s="39">
        <f t="shared" si="0"/>
        <v>2.9699999999999998</v>
      </c>
      <c r="M9" s="39">
        <f t="shared" si="0"/>
        <v>4.4799999999999995</v>
      </c>
      <c r="N9" s="40">
        <f t="shared" si="0"/>
        <v>268.7</v>
      </c>
      <c r="O9" s="40">
        <f t="shared" si="0"/>
        <v>190.8</v>
      </c>
      <c r="P9" s="40">
        <f t="shared" si="0"/>
        <v>35.74</v>
      </c>
      <c r="Q9" s="40">
        <f t="shared" si="0"/>
        <v>26.82</v>
      </c>
      <c r="R9" s="40">
        <f t="shared" si="0"/>
        <v>104.69</v>
      </c>
      <c r="S9" s="40">
        <f t="shared" si="0"/>
        <v>3.4400000000000004</v>
      </c>
      <c r="T9" s="40">
        <f t="shared" si="0"/>
        <v>10.5</v>
      </c>
      <c r="U9" s="42">
        <f t="shared" si="0"/>
        <v>0.2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G12" sqref="G12"/>
    </sheetView>
  </sheetViews>
  <sheetFormatPr defaultRowHeight="14.4" x14ac:dyDescent="0.3"/>
  <cols>
    <col min="1" max="1" width="35.109375" customWidth="1"/>
    <col min="2" max="2" width="29" customWidth="1"/>
    <col min="8" max="8" width="10.33203125" customWidth="1"/>
  </cols>
  <sheetData>
    <row r="1" spans="1:21" ht="16.2" thickBot="1" x14ac:dyDescent="0.35">
      <c r="A1" s="73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78</v>
      </c>
      <c r="B4" s="18" t="s">
        <v>36</v>
      </c>
      <c r="C4" s="14">
        <v>0</v>
      </c>
      <c r="D4" s="15">
        <v>90</v>
      </c>
      <c r="E4" s="16">
        <v>9.6</v>
      </c>
      <c r="F4" s="17">
        <v>5.2</v>
      </c>
      <c r="G4" s="18">
        <v>4.4000000000000004</v>
      </c>
      <c r="H4" s="19">
        <v>103</v>
      </c>
      <c r="I4" s="17">
        <v>0.06</v>
      </c>
      <c r="J4" s="17">
        <v>0.06</v>
      </c>
      <c r="K4" s="17">
        <v>221.2</v>
      </c>
      <c r="L4" s="17">
        <v>2.5099999999999998</v>
      </c>
      <c r="M4" s="17">
        <v>1.91</v>
      </c>
      <c r="N4" s="18">
        <v>81</v>
      </c>
      <c r="O4" s="18">
        <v>299</v>
      </c>
      <c r="P4" s="18">
        <v>31</v>
      </c>
      <c r="Q4" s="18">
        <v>39</v>
      </c>
      <c r="R4" s="18">
        <v>146</v>
      </c>
      <c r="S4" s="18">
        <v>0.7</v>
      </c>
      <c r="T4" s="18">
        <v>101</v>
      </c>
      <c r="U4" s="46">
        <v>8.6</v>
      </c>
    </row>
    <row r="5" spans="1:21" ht="15.6" x14ac:dyDescent="0.3">
      <c r="A5" s="20" t="s">
        <v>37</v>
      </c>
      <c r="B5" s="25" t="s">
        <v>68</v>
      </c>
      <c r="C5" s="21">
        <v>0</v>
      </c>
      <c r="D5" s="22">
        <v>150</v>
      </c>
      <c r="E5" s="23">
        <v>3.1</v>
      </c>
      <c r="F5" s="24">
        <v>6</v>
      </c>
      <c r="G5" s="25">
        <v>19.7</v>
      </c>
      <c r="H5" s="26">
        <v>145.80000000000001</v>
      </c>
      <c r="I5" s="24">
        <v>0.12</v>
      </c>
      <c r="J5" s="24">
        <v>0.11</v>
      </c>
      <c r="K5" s="24">
        <v>32.1</v>
      </c>
      <c r="L5" s="24">
        <v>1.97</v>
      </c>
      <c r="M5" s="24">
        <v>10.199999999999999</v>
      </c>
      <c r="N5" s="25">
        <v>161</v>
      </c>
      <c r="O5" s="25">
        <v>624</v>
      </c>
      <c r="P5" s="25">
        <v>39</v>
      </c>
      <c r="Q5" s="25">
        <v>28</v>
      </c>
      <c r="R5" s="25">
        <v>84</v>
      </c>
      <c r="S5" s="25">
        <v>1</v>
      </c>
      <c r="T5" s="25">
        <v>28.5</v>
      </c>
      <c r="U5" s="48">
        <v>0.8</v>
      </c>
    </row>
    <row r="6" spans="1:21" ht="15.6" x14ac:dyDescent="0.3">
      <c r="A6" s="20" t="s">
        <v>71</v>
      </c>
      <c r="B6" s="25" t="s">
        <v>29</v>
      </c>
      <c r="C6" s="21">
        <v>200</v>
      </c>
      <c r="D6" s="22">
        <v>200</v>
      </c>
      <c r="E6" s="23">
        <v>4.5999999999999996</v>
      </c>
      <c r="F6" s="24">
        <v>4.4000000000000004</v>
      </c>
      <c r="G6" s="25">
        <v>12.5</v>
      </c>
      <c r="H6" s="26">
        <v>107.2</v>
      </c>
      <c r="I6" s="24">
        <v>0.04</v>
      </c>
      <c r="J6" s="24">
        <v>0.17</v>
      </c>
      <c r="K6" s="24">
        <v>17.25</v>
      </c>
      <c r="L6" s="24">
        <v>1.1000000000000001</v>
      </c>
      <c r="M6" s="24">
        <v>0.68</v>
      </c>
      <c r="N6" s="25">
        <v>49.9</v>
      </c>
      <c r="O6" s="25">
        <v>220</v>
      </c>
      <c r="P6" s="25">
        <v>143</v>
      </c>
      <c r="Q6" s="25">
        <v>34.299999999999997</v>
      </c>
      <c r="R6" s="25">
        <v>130</v>
      </c>
      <c r="S6" s="25">
        <v>1.1000000000000001</v>
      </c>
      <c r="T6" s="25">
        <v>11.7</v>
      </c>
      <c r="U6" s="25">
        <v>2.2999999999999998</v>
      </c>
    </row>
    <row r="7" spans="1:21" ht="15.6" x14ac:dyDescent="0.3">
      <c r="A7" s="47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460</v>
      </c>
      <c r="D9" s="37">
        <f t="shared" si="0"/>
        <v>700</v>
      </c>
      <c r="E9" s="38">
        <f t="shared" si="0"/>
        <v>22.699999999999996</v>
      </c>
      <c r="F9" s="39">
        <f t="shared" si="0"/>
        <v>16.3</v>
      </c>
      <c r="G9" s="40">
        <f t="shared" si="0"/>
        <v>84.800000000000011</v>
      </c>
      <c r="H9" s="41">
        <f t="shared" si="0"/>
        <v>642</v>
      </c>
      <c r="I9" s="39">
        <f t="shared" si="0"/>
        <v>0.22</v>
      </c>
      <c r="J9" s="39">
        <f t="shared" si="0"/>
        <v>0.33999999999999997</v>
      </c>
      <c r="K9" s="39">
        <f t="shared" si="0"/>
        <v>270.54999999999995</v>
      </c>
      <c r="L9" s="39">
        <f t="shared" si="0"/>
        <v>5.58</v>
      </c>
      <c r="M9" s="39">
        <f t="shared" si="0"/>
        <v>12.79</v>
      </c>
      <c r="N9" s="40">
        <f t="shared" si="0"/>
        <v>291.89999999999998</v>
      </c>
      <c r="O9" s="40">
        <f t="shared" si="0"/>
        <v>1143</v>
      </c>
      <c r="P9" s="40">
        <f t="shared" si="0"/>
        <v>213</v>
      </c>
      <c r="Q9" s="40">
        <f t="shared" si="0"/>
        <v>101.3</v>
      </c>
      <c r="R9" s="40">
        <f t="shared" si="0"/>
        <v>360</v>
      </c>
      <c r="S9" s="40">
        <f t="shared" si="0"/>
        <v>2.8</v>
      </c>
      <c r="T9" s="40">
        <f t="shared" si="0"/>
        <v>141.19999999999999</v>
      </c>
      <c r="U9" s="42">
        <f t="shared" si="0"/>
        <v>11.7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F16" sqref="F16"/>
    </sheetView>
  </sheetViews>
  <sheetFormatPr defaultRowHeight="14.4" x14ac:dyDescent="0.3"/>
  <cols>
    <col min="1" max="1" width="30.109375" customWidth="1"/>
    <col min="2" max="2" width="28.5546875" customWidth="1"/>
    <col min="8" max="8" width="10.5546875" customWidth="1"/>
  </cols>
  <sheetData>
    <row r="1" spans="1:21" ht="16.2" thickBot="1" x14ac:dyDescent="0.35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50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46</v>
      </c>
      <c r="B4" s="18" t="s">
        <v>47</v>
      </c>
      <c r="C4" s="14">
        <v>387.3</v>
      </c>
      <c r="D4" s="15">
        <v>200</v>
      </c>
      <c r="E4" s="16">
        <v>27.3</v>
      </c>
      <c r="F4" s="17">
        <v>8.1</v>
      </c>
      <c r="G4" s="18">
        <v>33.200000000000003</v>
      </c>
      <c r="H4" s="19">
        <v>314.60000000000002</v>
      </c>
      <c r="I4" s="17">
        <v>0.08</v>
      </c>
      <c r="J4" s="17">
        <v>0.08</v>
      </c>
      <c r="K4" s="17">
        <v>147</v>
      </c>
      <c r="L4" s="17">
        <v>7.98</v>
      </c>
      <c r="M4" s="17">
        <v>2.36</v>
      </c>
      <c r="N4" s="18">
        <v>291</v>
      </c>
      <c r="O4" s="18">
        <v>383</v>
      </c>
      <c r="P4" s="18">
        <v>20</v>
      </c>
      <c r="Q4" s="18">
        <v>108</v>
      </c>
      <c r="R4" s="18">
        <v>234</v>
      </c>
      <c r="S4" s="18">
        <v>2</v>
      </c>
      <c r="T4" s="18">
        <v>39.799999999999997</v>
      </c>
      <c r="U4" s="46">
        <v>27.5</v>
      </c>
    </row>
    <row r="5" spans="1:21" ht="15.6" x14ac:dyDescent="0.3">
      <c r="A5" s="20" t="s">
        <v>80</v>
      </c>
      <c r="B5" s="25">
        <v>3</v>
      </c>
      <c r="C5" s="21">
        <v>41</v>
      </c>
      <c r="D5" s="22">
        <v>40</v>
      </c>
      <c r="E5" s="23">
        <v>4.9000000000000004</v>
      </c>
      <c r="F5" s="24">
        <v>11.55</v>
      </c>
      <c r="G5" s="25">
        <v>17.100000000000001</v>
      </c>
      <c r="H5" s="26">
        <v>193</v>
      </c>
      <c r="I5" s="24">
        <v>0</v>
      </c>
      <c r="J5" s="24">
        <v>0</v>
      </c>
      <c r="K5" s="24">
        <v>0</v>
      </c>
      <c r="L5" s="24">
        <v>0</v>
      </c>
      <c r="M5" s="24">
        <v>0.09</v>
      </c>
      <c r="N5" s="25">
        <v>0</v>
      </c>
      <c r="O5" s="25">
        <v>0</v>
      </c>
      <c r="P5" s="25">
        <v>106</v>
      </c>
      <c r="Q5" s="25">
        <v>4.8</v>
      </c>
      <c r="R5" s="25">
        <v>0</v>
      </c>
      <c r="S5" s="25">
        <v>0</v>
      </c>
      <c r="T5" s="25">
        <v>0</v>
      </c>
      <c r="U5" s="25">
        <v>0</v>
      </c>
    </row>
    <row r="6" spans="1:21" ht="15.6" x14ac:dyDescent="0.3">
      <c r="A6" s="47" t="s">
        <v>38</v>
      </c>
      <c r="B6" s="25" t="s">
        <v>39</v>
      </c>
      <c r="C6" s="21">
        <v>200</v>
      </c>
      <c r="D6" s="22">
        <v>200</v>
      </c>
      <c r="E6" s="23">
        <v>0.2</v>
      </c>
      <c r="F6" s="24">
        <v>0</v>
      </c>
      <c r="G6" s="25">
        <v>6.5</v>
      </c>
      <c r="H6" s="26">
        <v>26.8</v>
      </c>
      <c r="I6" s="24">
        <v>0</v>
      </c>
      <c r="J6" s="24">
        <v>0.01</v>
      </c>
      <c r="K6" s="24">
        <v>0.3</v>
      </c>
      <c r="L6" s="24">
        <v>0.09</v>
      </c>
      <c r="M6" s="24">
        <v>0.04</v>
      </c>
      <c r="N6" s="25">
        <v>0.7</v>
      </c>
      <c r="O6" s="25">
        <v>20.8</v>
      </c>
      <c r="P6" s="25">
        <v>4.5</v>
      </c>
      <c r="Q6" s="25">
        <v>3.8</v>
      </c>
      <c r="R6" s="25">
        <v>7.2</v>
      </c>
      <c r="S6" s="25">
        <v>0.7</v>
      </c>
      <c r="T6" s="25">
        <v>0</v>
      </c>
      <c r="U6" s="48">
        <v>0</v>
      </c>
    </row>
    <row r="7" spans="1:21" ht="15.6" x14ac:dyDescent="0.3">
      <c r="A7" s="20" t="s">
        <v>79</v>
      </c>
      <c r="B7" s="25" t="s">
        <v>31</v>
      </c>
      <c r="C7" s="21">
        <v>40</v>
      </c>
      <c r="D7" s="22">
        <v>40</v>
      </c>
      <c r="E7" s="23">
        <v>1.4</v>
      </c>
      <c r="F7" s="24">
        <v>0.3</v>
      </c>
      <c r="G7" s="25">
        <v>10.199999999999999</v>
      </c>
      <c r="H7" s="26">
        <v>106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868.3</v>
      </c>
      <c r="D9" s="37">
        <f t="shared" si="0"/>
        <v>680</v>
      </c>
      <c r="E9" s="38">
        <f t="shared" si="0"/>
        <v>35.200000000000003</v>
      </c>
      <c r="F9" s="39">
        <f t="shared" si="0"/>
        <v>19.95</v>
      </c>
      <c r="G9" s="40">
        <f t="shared" si="0"/>
        <v>91.4</v>
      </c>
      <c r="H9" s="41">
        <f t="shared" si="0"/>
        <v>748.4</v>
      </c>
      <c r="I9" s="39">
        <f t="shared" si="0"/>
        <v>0.08</v>
      </c>
      <c r="J9" s="39">
        <f t="shared" si="0"/>
        <v>0.09</v>
      </c>
      <c r="K9" s="39">
        <f t="shared" si="0"/>
        <v>147.30000000000001</v>
      </c>
      <c r="L9" s="39">
        <f t="shared" si="0"/>
        <v>8.07</v>
      </c>
      <c r="M9" s="39">
        <f t="shared" si="0"/>
        <v>2.4899999999999998</v>
      </c>
      <c r="N9" s="40">
        <f t="shared" si="0"/>
        <v>291.7</v>
      </c>
      <c r="O9" s="40">
        <f t="shared" si="0"/>
        <v>403.8</v>
      </c>
      <c r="P9" s="40">
        <f t="shared" si="0"/>
        <v>130.5</v>
      </c>
      <c r="Q9" s="40">
        <f t="shared" si="0"/>
        <v>116.6</v>
      </c>
      <c r="R9" s="40">
        <f t="shared" si="0"/>
        <v>241.2</v>
      </c>
      <c r="S9" s="40">
        <f t="shared" si="0"/>
        <v>2.7</v>
      </c>
      <c r="T9" s="40">
        <f t="shared" si="0"/>
        <v>39.799999999999997</v>
      </c>
      <c r="U9" s="42">
        <f t="shared" si="0"/>
        <v>27.5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G17" sqref="G17"/>
    </sheetView>
  </sheetViews>
  <sheetFormatPr defaultRowHeight="14.4" x14ac:dyDescent="0.3"/>
  <cols>
    <col min="1" max="1" width="30.109375" customWidth="1"/>
    <col min="2" max="2" width="29" customWidth="1"/>
    <col min="8" max="8" width="10.33203125" customWidth="1"/>
  </cols>
  <sheetData>
    <row r="1" spans="1:21" ht="16.2" thickBot="1" x14ac:dyDescent="0.35">
      <c r="A1" s="73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13" t="s">
        <v>81</v>
      </c>
      <c r="B4" s="18"/>
      <c r="C4" s="14">
        <v>0</v>
      </c>
      <c r="D4" s="15">
        <v>30</v>
      </c>
      <c r="E4" s="16">
        <v>4.5599999999999996</v>
      </c>
      <c r="F4" s="17">
        <v>2.58</v>
      </c>
      <c r="G4" s="18">
        <v>14.22</v>
      </c>
      <c r="H4" s="19">
        <v>100.8</v>
      </c>
      <c r="I4" s="17">
        <v>4.2000000000000003E-2</v>
      </c>
      <c r="J4" s="17">
        <v>4.8000000000000001E-2</v>
      </c>
      <c r="K4" s="17">
        <v>0</v>
      </c>
      <c r="L4" s="17">
        <v>0</v>
      </c>
      <c r="M4" s="17">
        <v>5.3999999999999999E-2</v>
      </c>
      <c r="N4" s="18">
        <v>0</v>
      </c>
      <c r="O4" s="18">
        <v>0</v>
      </c>
      <c r="P4" s="18">
        <v>91.86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</row>
    <row r="5" spans="1:21" ht="15.6" x14ac:dyDescent="0.3">
      <c r="A5" s="47" t="s">
        <v>82</v>
      </c>
      <c r="B5" s="25" t="s">
        <v>83</v>
      </c>
      <c r="C5" s="21">
        <v>0</v>
      </c>
      <c r="D5" s="22">
        <v>200</v>
      </c>
      <c r="E5" s="23">
        <v>20.100000000000001</v>
      </c>
      <c r="F5" s="24">
        <v>19.3</v>
      </c>
      <c r="G5" s="25">
        <v>17.100000000000001</v>
      </c>
      <c r="H5" s="26">
        <v>323</v>
      </c>
      <c r="I5" s="24">
        <v>0.13</v>
      </c>
      <c r="J5" s="24">
        <v>0.19</v>
      </c>
      <c r="K5" s="24">
        <v>35.200000000000003</v>
      </c>
      <c r="L5" s="24">
        <v>8.25</v>
      </c>
      <c r="M5" s="24">
        <v>9.5</v>
      </c>
      <c r="N5" s="25">
        <v>290</v>
      </c>
      <c r="O5" s="25">
        <v>820</v>
      </c>
      <c r="P5" s="25">
        <v>25</v>
      </c>
      <c r="Q5" s="25">
        <v>45</v>
      </c>
      <c r="R5" s="25">
        <v>230</v>
      </c>
      <c r="S5" s="25">
        <v>3.4</v>
      </c>
      <c r="T5" s="25">
        <v>44.9</v>
      </c>
      <c r="U5" s="48">
        <v>0.4</v>
      </c>
    </row>
    <row r="6" spans="1:21" ht="15.6" x14ac:dyDescent="0.3">
      <c r="A6" s="47" t="s">
        <v>42</v>
      </c>
      <c r="B6" s="25" t="s">
        <v>43</v>
      </c>
      <c r="C6" s="21">
        <v>0</v>
      </c>
      <c r="D6" s="22">
        <v>200</v>
      </c>
      <c r="E6" s="23">
        <v>3.8</v>
      </c>
      <c r="F6" s="24">
        <v>3.5</v>
      </c>
      <c r="G6" s="25">
        <v>11.2</v>
      </c>
      <c r="H6" s="26">
        <v>91.2</v>
      </c>
      <c r="I6" s="24">
        <v>0.03</v>
      </c>
      <c r="J6" s="24">
        <v>0.13</v>
      </c>
      <c r="K6" s="24">
        <v>13.29</v>
      </c>
      <c r="L6" s="24">
        <v>0.91</v>
      </c>
      <c r="M6" s="24">
        <v>0.52</v>
      </c>
      <c r="N6" s="25">
        <v>38.5</v>
      </c>
      <c r="O6" s="25">
        <v>184</v>
      </c>
      <c r="P6" s="25">
        <v>111</v>
      </c>
      <c r="Q6" s="25">
        <v>30.7</v>
      </c>
      <c r="R6" s="25">
        <v>107</v>
      </c>
      <c r="S6" s="25">
        <v>1.1000000000000001</v>
      </c>
      <c r="T6" s="25">
        <v>9</v>
      </c>
      <c r="U6" s="48">
        <v>1.8</v>
      </c>
    </row>
    <row r="7" spans="1:21" ht="15.6" x14ac:dyDescent="0.3">
      <c r="A7" s="20" t="s">
        <v>84</v>
      </c>
      <c r="B7" s="25" t="s">
        <v>31</v>
      </c>
      <c r="C7" s="21">
        <v>40</v>
      </c>
      <c r="D7" s="22">
        <v>40</v>
      </c>
      <c r="E7" s="23">
        <v>1.4</v>
      </c>
      <c r="F7" s="24">
        <v>0.3</v>
      </c>
      <c r="G7" s="25">
        <v>10.199999999999999</v>
      </c>
      <c r="H7" s="26">
        <v>106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240</v>
      </c>
      <c r="D9" s="37">
        <f t="shared" si="0"/>
        <v>670</v>
      </c>
      <c r="E9" s="38">
        <f t="shared" si="0"/>
        <v>31.259999999999998</v>
      </c>
      <c r="F9" s="39">
        <f t="shared" si="0"/>
        <v>25.680000000000003</v>
      </c>
      <c r="G9" s="40">
        <f t="shared" si="0"/>
        <v>77.12</v>
      </c>
      <c r="H9" s="41">
        <f t="shared" si="0"/>
        <v>729</v>
      </c>
      <c r="I9" s="39">
        <f t="shared" si="0"/>
        <v>0.20200000000000001</v>
      </c>
      <c r="J9" s="39">
        <f t="shared" si="0"/>
        <v>0.36799999999999999</v>
      </c>
      <c r="K9" s="39">
        <f t="shared" si="0"/>
        <v>48.49</v>
      </c>
      <c r="L9" s="39">
        <f t="shared" si="0"/>
        <v>9.16</v>
      </c>
      <c r="M9" s="39">
        <f t="shared" si="0"/>
        <v>10.074</v>
      </c>
      <c r="N9" s="40">
        <f t="shared" si="0"/>
        <v>328.5</v>
      </c>
      <c r="O9" s="40">
        <f t="shared" si="0"/>
        <v>1004</v>
      </c>
      <c r="P9" s="40">
        <f t="shared" si="0"/>
        <v>227.86</v>
      </c>
      <c r="Q9" s="40">
        <f t="shared" si="0"/>
        <v>75.7</v>
      </c>
      <c r="R9" s="40">
        <f t="shared" si="0"/>
        <v>337</v>
      </c>
      <c r="S9" s="40">
        <f t="shared" si="0"/>
        <v>4.5</v>
      </c>
      <c r="T9" s="40">
        <f t="shared" si="0"/>
        <v>53.9</v>
      </c>
      <c r="U9" s="42">
        <f t="shared" si="0"/>
        <v>2.2000000000000002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14" sqref="D14"/>
    </sheetView>
  </sheetViews>
  <sheetFormatPr defaultRowHeight="14.4" x14ac:dyDescent="0.3"/>
  <cols>
    <col min="1" max="1" width="30.5546875" customWidth="1"/>
    <col min="2" max="2" width="28.109375" customWidth="1"/>
    <col min="8" max="8" width="10.44140625" customWidth="1"/>
  </cols>
  <sheetData>
    <row r="1" spans="1:21" ht="16.2" thickBot="1" x14ac:dyDescent="0.35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78</v>
      </c>
      <c r="B4" s="18" t="s">
        <v>36</v>
      </c>
      <c r="C4" s="14">
        <v>0</v>
      </c>
      <c r="D4" s="15">
        <v>80</v>
      </c>
      <c r="E4" s="16">
        <v>9.6</v>
      </c>
      <c r="F4" s="17">
        <v>5.2</v>
      </c>
      <c r="G4" s="18">
        <v>4.4000000000000004</v>
      </c>
      <c r="H4" s="19">
        <v>103</v>
      </c>
      <c r="I4" s="17">
        <v>0.06</v>
      </c>
      <c r="J4" s="17">
        <v>0.06</v>
      </c>
      <c r="K4" s="17">
        <v>221.2</v>
      </c>
      <c r="L4" s="17">
        <v>2.5099999999999998</v>
      </c>
      <c r="M4" s="17">
        <v>1.91</v>
      </c>
      <c r="N4" s="18">
        <v>81</v>
      </c>
      <c r="O4" s="18">
        <v>299</v>
      </c>
      <c r="P4" s="18">
        <v>31</v>
      </c>
      <c r="Q4" s="18">
        <v>39</v>
      </c>
      <c r="R4" s="18">
        <v>146</v>
      </c>
      <c r="S4" s="18">
        <v>0.7</v>
      </c>
      <c r="T4" s="18">
        <v>101</v>
      </c>
      <c r="U4" s="46">
        <v>8.6</v>
      </c>
    </row>
    <row r="5" spans="1:21" ht="15.6" x14ac:dyDescent="0.3">
      <c r="A5" s="20" t="s">
        <v>37</v>
      </c>
      <c r="B5" s="25" t="s">
        <v>68</v>
      </c>
      <c r="C5" s="21">
        <v>0</v>
      </c>
      <c r="D5" s="22">
        <v>150</v>
      </c>
      <c r="E5" s="23">
        <v>3.1</v>
      </c>
      <c r="F5" s="24">
        <v>6</v>
      </c>
      <c r="G5" s="25">
        <v>19.7</v>
      </c>
      <c r="H5" s="26">
        <v>145.80000000000001</v>
      </c>
      <c r="I5" s="24">
        <v>0.12</v>
      </c>
      <c r="J5" s="24">
        <v>0.11</v>
      </c>
      <c r="K5" s="24">
        <v>32.1</v>
      </c>
      <c r="L5" s="24">
        <v>1.97</v>
      </c>
      <c r="M5" s="24">
        <v>10.199999999999999</v>
      </c>
      <c r="N5" s="25">
        <v>161</v>
      </c>
      <c r="O5" s="25">
        <v>624</v>
      </c>
      <c r="P5" s="25">
        <v>39</v>
      </c>
      <c r="Q5" s="25">
        <v>28</v>
      </c>
      <c r="R5" s="25">
        <v>84</v>
      </c>
      <c r="S5" s="25">
        <v>1</v>
      </c>
      <c r="T5" s="25">
        <v>28.5</v>
      </c>
      <c r="U5" s="48">
        <v>0.8</v>
      </c>
    </row>
    <row r="6" spans="1:21" ht="15.6" x14ac:dyDescent="0.3">
      <c r="A6" s="47" t="s">
        <v>38</v>
      </c>
      <c r="B6" s="25" t="s">
        <v>39</v>
      </c>
      <c r="C6" s="21">
        <v>200</v>
      </c>
      <c r="D6" s="22">
        <v>200</v>
      </c>
      <c r="E6" s="23">
        <v>0.2</v>
      </c>
      <c r="F6" s="24">
        <v>0</v>
      </c>
      <c r="G6" s="25">
        <v>6.5</v>
      </c>
      <c r="H6" s="26">
        <v>26.8</v>
      </c>
      <c r="I6" s="24">
        <v>0</v>
      </c>
      <c r="J6" s="24">
        <v>0.01</v>
      </c>
      <c r="K6" s="24">
        <v>0.3</v>
      </c>
      <c r="L6" s="24">
        <v>0.09</v>
      </c>
      <c r="M6" s="24">
        <v>0.04</v>
      </c>
      <c r="N6" s="25">
        <v>0.7</v>
      </c>
      <c r="O6" s="25">
        <v>20.8</v>
      </c>
      <c r="P6" s="25">
        <v>4.5</v>
      </c>
      <c r="Q6" s="25">
        <v>3.8</v>
      </c>
      <c r="R6" s="25">
        <v>7.2</v>
      </c>
      <c r="S6" s="25">
        <v>0.7</v>
      </c>
      <c r="T6" s="25">
        <v>0</v>
      </c>
      <c r="U6" s="48">
        <v>0</v>
      </c>
    </row>
    <row r="7" spans="1:21" ht="15.6" x14ac:dyDescent="0.3">
      <c r="A7" s="20" t="s">
        <v>30</v>
      </c>
      <c r="B7" s="25" t="s">
        <v>31</v>
      </c>
      <c r="C7" s="21">
        <v>60</v>
      </c>
      <c r="D7" s="22">
        <v>60</v>
      </c>
      <c r="E7" s="23">
        <v>4</v>
      </c>
      <c r="F7" s="24">
        <v>0.7</v>
      </c>
      <c r="G7" s="25">
        <v>23.8</v>
      </c>
      <c r="H7" s="26">
        <v>178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6.2" thickBot="1" x14ac:dyDescent="0.35">
      <c r="A8" s="29" t="s">
        <v>69</v>
      </c>
      <c r="B8" s="34" t="s">
        <v>31</v>
      </c>
      <c r="C8" s="30">
        <v>200</v>
      </c>
      <c r="D8" s="31">
        <v>200</v>
      </c>
      <c r="E8" s="32">
        <v>1.4</v>
      </c>
      <c r="F8" s="33">
        <v>0</v>
      </c>
      <c r="G8" s="34">
        <v>24.4</v>
      </c>
      <c r="H8" s="35">
        <v>108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6.2" thickBot="1" x14ac:dyDescent="0.35">
      <c r="A9" s="43" t="s">
        <v>26</v>
      </c>
      <c r="B9" s="44"/>
      <c r="C9" s="36">
        <f t="shared" ref="C9:U9" si="0">SUM(C4:C8)</f>
        <v>460</v>
      </c>
      <c r="D9" s="37">
        <f t="shared" si="0"/>
        <v>690</v>
      </c>
      <c r="E9" s="38">
        <f t="shared" si="0"/>
        <v>18.299999999999997</v>
      </c>
      <c r="F9" s="39">
        <f t="shared" si="0"/>
        <v>11.899999999999999</v>
      </c>
      <c r="G9" s="40">
        <f t="shared" si="0"/>
        <v>78.800000000000011</v>
      </c>
      <c r="H9" s="41">
        <f t="shared" si="0"/>
        <v>561.6</v>
      </c>
      <c r="I9" s="39">
        <f t="shared" si="0"/>
        <v>0.18</v>
      </c>
      <c r="J9" s="39">
        <f t="shared" si="0"/>
        <v>0.18</v>
      </c>
      <c r="K9" s="39">
        <f t="shared" si="0"/>
        <v>253.6</v>
      </c>
      <c r="L9" s="39">
        <f t="shared" si="0"/>
        <v>4.5699999999999994</v>
      </c>
      <c r="M9" s="39">
        <f t="shared" si="0"/>
        <v>12.149999999999999</v>
      </c>
      <c r="N9" s="40">
        <f t="shared" si="0"/>
        <v>242.7</v>
      </c>
      <c r="O9" s="40">
        <f t="shared" si="0"/>
        <v>943.8</v>
      </c>
      <c r="P9" s="40">
        <f t="shared" si="0"/>
        <v>74.5</v>
      </c>
      <c r="Q9" s="40">
        <f t="shared" si="0"/>
        <v>70.8</v>
      </c>
      <c r="R9" s="40">
        <f t="shared" si="0"/>
        <v>237.2</v>
      </c>
      <c r="S9" s="40">
        <f t="shared" si="0"/>
        <v>2.4</v>
      </c>
      <c r="T9" s="40">
        <f t="shared" si="0"/>
        <v>129.5</v>
      </c>
      <c r="U9" s="42">
        <f t="shared" si="0"/>
        <v>9.4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H14" sqref="H14"/>
    </sheetView>
  </sheetViews>
  <sheetFormatPr defaultRowHeight="14.4" x14ac:dyDescent="0.3"/>
  <cols>
    <col min="1" max="1" width="31.109375" customWidth="1"/>
    <col min="2" max="2" width="28.6640625" customWidth="1"/>
    <col min="8" max="8" width="10" customWidth="1"/>
  </cols>
  <sheetData>
    <row r="1" spans="1:21" ht="16.2" thickBot="1" x14ac:dyDescent="0.35">
      <c r="A1" s="73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46.8" x14ac:dyDescent="0.3">
      <c r="A2" s="81" t="s">
        <v>4</v>
      </c>
      <c r="B2" s="83" t="s">
        <v>32</v>
      </c>
      <c r="C2" s="75" t="s">
        <v>5</v>
      </c>
      <c r="D2" s="75"/>
      <c r="E2" s="1" t="s">
        <v>0</v>
      </c>
      <c r="F2" s="2" t="s">
        <v>1</v>
      </c>
      <c r="G2" s="5" t="s">
        <v>2</v>
      </c>
      <c r="H2" s="4" t="s">
        <v>3</v>
      </c>
      <c r="I2" s="76" t="s">
        <v>35</v>
      </c>
      <c r="J2" s="77"/>
      <c r="K2" s="77"/>
      <c r="L2" s="77"/>
      <c r="M2" s="78"/>
      <c r="N2" s="79" t="s">
        <v>24</v>
      </c>
      <c r="O2" s="79"/>
      <c r="P2" s="79"/>
      <c r="Q2" s="79"/>
      <c r="R2" s="79"/>
      <c r="S2" s="79"/>
      <c r="T2" s="79"/>
      <c r="U2" s="80"/>
    </row>
    <row r="3" spans="1:21" ht="16.2" thickBot="1" x14ac:dyDescent="0.35">
      <c r="A3" s="82"/>
      <c r="B3" s="84"/>
      <c r="C3" s="6" t="s">
        <v>6</v>
      </c>
      <c r="D3" s="7" t="s">
        <v>7</v>
      </c>
      <c r="E3" s="8" t="s">
        <v>8</v>
      </c>
      <c r="F3" s="9" t="s">
        <v>8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 t="s">
        <v>16</v>
      </c>
      <c r="P3" s="10" t="s">
        <v>18</v>
      </c>
      <c r="Q3" s="10" t="s">
        <v>17</v>
      </c>
      <c r="R3" s="10" t="s">
        <v>19</v>
      </c>
      <c r="S3" s="10" t="s">
        <v>20</v>
      </c>
      <c r="T3" s="10" t="s">
        <v>21</v>
      </c>
      <c r="U3" s="12" t="s">
        <v>22</v>
      </c>
    </row>
    <row r="4" spans="1:21" ht="15.6" x14ac:dyDescent="0.3">
      <c r="A4" s="45" t="s">
        <v>75</v>
      </c>
      <c r="B4" s="18" t="s">
        <v>76</v>
      </c>
      <c r="C4" s="14">
        <v>0</v>
      </c>
      <c r="D4" s="15">
        <v>80</v>
      </c>
      <c r="E4" s="16">
        <v>1</v>
      </c>
      <c r="F4" s="17">
        <v>7.1</v>
      </c>
      <c r="G4" s="18">
        <v>5.4</v>
      </c>
      <c r="H4" s="19">
        <v>89.5</v>
      </c>
      <c r="I4" s="17">
        <v>0.02</v>
      </c>
      <c r="J4" s="17">
        <v>0.01</v>
      </c>
      <c r="K4" s="17">
        <v>97.2</v>
      </c>
      <c r="L4" s="17">
        <v>0.42</v>
      </c>
      <c r="M4" s="17">
        <v>3.01</v>
      </c>
      <c r="N4" s="18">
        <v>268</v>
      </c>
      <c r="O4" s="18">
        <v>170</v>
      </c>
      <c r="P4" s="18">
        <v>16</v>
      </c>
      <c r="Q4" s="18">
        <v>13</v>
      </c>
      <c r="R4" s="18">
        <v>29</v>
      </c>
      <c r="S4" s="18">
        <v>0.6</v>
      </c>
      <c r="T4" s="18">
        <v>10.5</v>
      </c>
      <c r="U4" s="46">
        <v>0.2</v>
      </c>
    </row>
    <row r="5" spans="1:21" ht="15.6" x14ac:dyDescent="0.3">
      <c r="A5" s="13" t="s">
        <v>25</v>
      </c>
      <c r="B5" s="18" t="s">
        <v>27</v>
      </c>
      <c r="C5" s="14">
        <v>51</v>
      </c>
      <c r="D5" s="15">
        <v>150</v>
      </c>
      <c r="E5" s="16">
        <v>5.3</v>
      </c>
      <c r="F5" s="17">
        <v>0.6</v>
      </c>
      <c r="G5" s="18">
        <v>32.700000000000003</v>
      </c>
      <c r="H5" s="19">
        <v>157.19999999999999</v>
      </c>
      <c r="I5" s="17">
        <v>0.06</v>
      </c>
      <c r="J5" s="17">
        <v>0.02</v>
      </c>
      <c r="K5" s="17">
        <v>0</v>
      </c>
      <c r="L5" s="17">
        <v>1.18</v>
      </c>
      <c r="M5" s="17">
        <v>0</v>
      </c>
      <c r="N5" s="18">
        <v>1</v>
      </c>
      <c r="O5" s="18">
        <v>52</v>
      </c>
      <c r="P5" s="18">
        <v>9</v>
      </c>
      <c r="Q5" s="18">
        <v>7</v>
      </c>
      <c r="R5" s="18">
        <v>39</v>
      </c>
      <c r="S5" s="18">
        <v>0.7</v>
      </c>
      <c r="T5" s="18">
        <v>0.8</v>
      </c>
      <c r="U5" s="18">
        <v>0</v>
      </c>
    </row>
    <row r="6" spans="1:21" ht="15.6" x14ac:dyDescent="0.3">
      <c r="A6" s="47" t="s">
        <v>74</v>
      </c>
      <c r="B6" s="25" t="s">
        <v>28</v>
      </c>
      <c r="C6" s="21">
        <v>0</v>
      </c>
      <c r="D6" s="22">
        <v>80</v>
      </c>
      <c r="E6" s="23">
        <v>13.5</v>
      </c>
      <c r="F6" s="24">
        <v>13.5</v>
      </c>
      <c r="G6" s="25">
        <v>3.1</v>
      </c>
      <c r="H6" s="26">
        <v>188.9</v>
      </c>
      <c r="I6" s="24">
        <v>0.03</v>
      </c>
      <c r="J6" s="24">
        <v>0.09</v>
      </c>
      <c r="K6" s="24">
        <v>25.6</v>
      </c>
      <c r="L6" s="24">
        <v>4.9800000000000004</v>
      </c>
      <c r="M6" s="24">
        <v>1.1299999999999999</v>
      </c>
      <c r="N6" s="25">
        <v>97</v>
      </c>
      <c r="O6" s="25">
        <v>257</v>
      </c>
      <c r="P6" s="25">
        <v>11</v>
      </c>
      <c r="Q6" s="25">
        <v>19</v>
      </c>
      <c r="R6" s="25">
        <v>133</v>
      </c>
      <c r="S6" s="25">
        <v>2</v>
      </c>
      <c r="T6" s="25">
        <v>13.7</v>
      </c>
      <c r="U6" s="48">
        <v>0.3</v>
      </c>
    </row>
    <row r="7" spans="1:21" ht="15.6" x14ac:dyDescent="0.3">
      <c r="A7" s="20" t="s">
        <v>71</v>
      </c>
      <c r="B7" s="25" t="s">
        <v>29</v>
      </c>
      <c r="C7" s="21">
        <v>200</v>
      </c>
      <c r="D7" s="22">
        <v>200</v>
      </c>
      <c r="E7" s="23">
        <v>4.5999999999999996</v>
      </c>
      <c r="F7" s="24">
        <v>4.4000000000000004</v>
      </c>
      <c r="G7" s="25">
        <v>12.5</v>
      </c>
      <c r="H7" s="26">
        <v>107.2</v>
      </c>
      <c r="I7" s="24">
        <v>0.04</v>
      </c>
      <c r="J7" s="24">
        <v>0.17</v>
      </c>
      <c r="K7" s="24">
        <v>17.25</v>
      </c>
      <c r="L7" s="24">
        <v>1.1000000000000001</v>
      </c>
      <c r="M7" s="24">
        <v>0.68</v>
      </c>
      <c r="N7" s="25">
        <v>49.9</v>
      </c>
      <c r="O7" s="25">
        <v>220</v>
      </c>
      <c r="P7" s="25">
        <v>143</v>
      </c>
      <c r="Q7" s="25">
        <v>34.299999999999997</v>
      </c>
      <c r="R7" s="25">
        <v>130</v>
      </c>
      <c r="S7" s="25">
        <v>1.1000000000000001</v>
      </c>
      <c r="T7" s="25">
        <v>11.7</v>
      </c>
      <c r="U7" s="25">
        <v>2.2999999999999998</v>
      </c>
    </row>
    <row r="8" spans="1:21" ht="15.6" x14ac:dyDescent="0.3">
      <c r="A8" s="47" t="s">
        <v>30</v>
      </c>
      <c r="B8" s="25" t="s">
        <v>31</v>
      </c>
      <c r="C8" s="21">
        <v>60</v>
      </c>
      <c r="D8" s="22">
        <v>60</v>
      </c>
      <c r="E8" s="23">
        <v>4</v>
      </c>
      <c r="F8" s="24">
        <v>0.7</v>
      </c>
      <c r="G8" s="25">
        <v>23.8</v>
      </c>
      <c r="H8" s="26">
        <v>178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6.2" thickBot="1" x14ac:dyDescent="0.35">
      <c r="A9" s="29" t="s">
        <v>69</v>
      </c>
      <c r="B9" s="34" t="s">
        <v>31</v>
      </c>
      <c r="C9" s="30">
        <v>200</v>
      </c>
      <c r="D9" s="31">
        <v>200</v>
      </c>
      <c r="E9" s="32">
        <v>1.4</v>
      </c>
      <c r="F9" s="33">
        <v>0</v>
      </c>
      <c r="G9" s="34">
        <v>24.4</v>
      </c>
      <c r="H9" s="35">
        <v>108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</row>
    <row r="10" spans="1:21" ht="16.2" thickBot="1" x14ac:dyDescent="0.35">
      <c r="A10" s="43" t="s">
        <v>26</v>
      </c>
      <c r="B10" s="44"/>
      <c r="C10" s="36">
        <f t="shared" ref="C10:U10" si="0">SUM(C4:C9)</f>
        <v>511</v>
      </c>
      <c r="D10" s="37">
        <f t="shared" si="0"/>
        <v>770</v>
      </c>
      <c r="E10" s="38">
        <f t="shared" si="0"/>
        <v>29.799999999999997</v>
      </c>
      <c r="F10" s="39">
        <f t="shared" si="0"/>
        <v>26.3</v>
      </c>
      <c r="G10" s="40">
        <f t="shared" si="0"/>
        <v>101.9</v>
      </c>
      <c r="H10" s="41">
        <f t="shared" si="0"/>
        <v>828.80000000000007</v>
      </c>
      <c r="I10" s="39">
        <f t="shared" si="0"/>
        <v>0.15</v>
      </c>
      <c r="J10" s="39">
        <f t="shared" si="0"/>
        <v>0.29000000000000004</v>
      </c>
      <c r="K10" s="39">
        <f t="shared" si="0"/>
        <v>140.05000000000001</v>
      </c>
      <c r="L10" s="39">
        <f t="shared" si="0"/>
        <v>7.68</v>
      </c>
      <c r="M10" s="39">
        <f t="shared" si="0"/>
        <v>4.8199999999999994</v>
      </c>
      <c r="N10" s="40">
        <f t="shared" si="0"/>
        <v>415.9</v>
      </c>
      <c r="O10" s="40">
        <f t="shared" si="0"/>
        <v>699</v>
      </c>
      <c r="P10" s="40">
        <f t="shared" si="0"/>
        <v>179</v>
      </c>
      <c r="Q10" s="40">
        <f t="shared" si="0"/>
        <v>73.3</v>
      </c>
      <c r="R10" s="40">
        <f t="shared" si="0"/>
        <v>331</v>
      </c>
      <c r="S10" s="40">
        <f t="shared" si="0"/>
        <v>4.4000000000000004</v>
      </c>
      <c r="T10" s="40">
        <f t="shared" si="0"/>
        <v>36.700000000000003</v>
      </c>
      <c r="U10" s="42">
        <f t="shared" si="0"/>
        <v>2.8</v>
      </c>
    </row>
  </sheetData>
  <mergeCells count="6">
    <mergeCell ref="A1:U1"/>
    <mergeCell ref="A2:A3"/>
    <mergeCell ref="B2:B3"/>
    <mergeCell ref="C2:D2"/>
    <mergeCell ref="I2:M2"/>
    <mergeCell ref="N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1 день (2 нед.)</vt:lpstr>
      <vt:lpstr>2 день (2 нед.)</vt:lpstr>
      <vt:lpstr>3 день (2 нед.)</vt:lpstr>
      <vt:lpstr>4 день (2 нед.)</vt:lpstr>
      <vt:lpstr>5 день (2 нед.)</vt:lpstr>
      <vt:lpstr>СВОД за 10 дней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2022-04-20T11:06:07Z</dcterms:modified>
</cp:coreProperties>
</file>